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A 1" sheetId="1" r:id="rId4"/>
    <sheet state="hidden" name="TABELA 2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">
      <text>
        <t xml:space="preserve">A atividade exige conhecimento técnico específico E/OU estudo e novo aprendizado</t>
      </text>
    </comment>
    <comment authorId="0" ref="E3">
      <text>
        <t xml:space="preserve">A atividade exige habilidade redacional E/OU de análise quantitativa</t>
      </text>
    </comment>
    <comment authorId="0" ref="F3">
      <text>
        <t xml:space="preserve">A atividade exige habilidade interpessoal para trabalho em equipe E/OU necessidade de concentração para trabalho individual
</t>
      </text>
    </comment>
    <comment authorId="0" ref="G3">
      <text>
        <t xml:space="preserve">A atividade exige criatividade ou inovação</t>
      </text>
    </comment>
    <comment authorId="0" ref="H3">
      <text>
        <t xml:space="preserve">Nível de previsibilidade da atividade</t>
      </text>
    </comment>
  </commentList>
</comments>
</file>

<file path=xl/sharedStrings.xml><?xml version="1.0" encoding="utf-8"?>
<sst xmlns="http://schemas.openxmlformats.org/spreadsheetml/2006/main" count="625" uniqueCount="249">
  <si>
    <t>Exemplo de tabela de atividades preenchida</t>
  </si>
  <si>
    <t>TABELA DE ATIVIDADES</t>
  </si>
  <si>
    <t>critérios de avaliação</t>
  </si>
  <si>
    <t xml:space="preserve">     </t>
  </si>
  <si>
    <t>Como é indicada a faixa de complexidade:</t>
  </si>
  <si>
    <t>Atividade</t>
  </si>
  <si>
    <t>Produto esperado</t>
  </si>
  <si>
    <t>A</t>
  </si>
  <si>
    <t>B</t>
  </si>
  <si>
    <t>C</t>
  </si>
  <si>
    <t>D</t>
  </si>
  <si>
    <t>E</t>
  </si>
  <si>
    <t>Faixa de complexidade</t>
  </si>
  <si>
    <t>Tempo presencial (em horas)</t>
  </si>
  <si>
    <t>Tempo teletrabalho (em horas)</t>
  </si>
  <si>
    <t>Ganho produtividade</t>
  </si>
  <si>
    <t>Permite trabalho remoto 
(sim ou não)</t>
  </si>
  <si>
    <t>média dos cinco critérios de complexidade avaliados</t>
  </si>
  <si>
    <t>valor é arredondado conforme as normas da ABNT</t>
  </si>
  <si>
    <t>a faixa será indicada conforme o valor arredondado</t>
  </si>
  <si>
    <t>Acompanhamento de e-mail institucional</t>
  </si>
  <si>
    <t>4h</t>
  </si>
  <si>
    <t>2h</t>
  </si>
  <si>
    <t>-</t>
  </si>
  <si>
    <t>baixa</t>
  </si>
  <si>
    <t>Atendimento ao público</t>
  </si>
  <si>
    <t>Acompanhamento de processos e elaboração de documentos</t>
  </si>
  <si>
    <t>3h</t>
  </si>
  <si>
    <t>média</t>
  </si>
  <si>
    <t>Participação em comissões e grupos de trabalho</t>
  </si>
  <si>
    <t>Publicação de documentos no Diário Oficial da União</t>
  </si>
  <si>
    <t>1h</t>
  </si>
  <si>
    <t>alta</t>
  </si>
  <si>
    <t>Revisão de normativos</t>
  </si>
  <si>
    <t>7h</t>
  </si>
  <si>
    <t>8h</t>
  </si>
  <si>
    <t>Criação de normativos</t>
  </si>
  <si>
    <t>Participação em reuniões</t>
  </si>
  <si>
    <t>Elaboração de notas técnicas e pareceres</t>
  </si>
  <si>
    <t>Análise e registro de ações judiciais</t>
  </si>
  <si>
    <t>Gestão e fiscalização de contratos</t>
  </si>
  <si>
    <t>0h</t>
  </si>
  <si>
    <t>Elaboração de termo de referência</t>
  </si>
  <si>
    <t>Elaborar plano de trabalho</t>
  </si>
  <si>
    <t>Homologar frequência da Equipe</t>
  </si>
  <si>
    <t>Acompanhar plano de trabalho da Equipe</t>
  </si>
  <si>
    <t>Acompanhar o planejamento da unidade</t>
  </si>
  <si>
    <t>Despachar processos - baixa complexidade</t>
  </si>
  <si>
    <t xml:space="preserve">Despachar Processos - média complexidade </t>
  </si>
  <si>
    <t xml:space="preserve">Despachar Processos - alta complexidade </t>
  </si>
  <si>
    <t>Atendimento - e-mails</t>
  </si>
  <si>
    <t>Atendimento - gtalk</t>
  </si>
  <si>
    <t>Atendimento - telefonico</t>
  </si>
  <si>
    <t>Atendimento presencial (sem agendamento)</t>
  </si>
  <si>
    <t>Atendimento presencial  (agendamento)</t>
  </si>
  <si>
    <t>Atendimento - agendado meenting</t>
  </si>
  <si>
    <t>Organizar Agenda</t>
  </si>
  <si>
    <t>Participar de Reuniões (programadas)</t>
  </si>
  <si>
    <t>Participar de reuniões (não programadas)</t>
  </si>
  <si>
    <t>Atualizar normativos</t>
  </si>
  <si>
    <t>Elaborar Normativos</t>
  </si>
  <si>
    <t>Elaborar Fluxo de processos</t>
  </si>
  <si>
    <t>Atualizar Fluxo de processos</t>
  </si>
  <si>
    <t>Atualizar Base de conhecimento</t>
  </si>
  <si>
    <t>Elaborar Base de Conhecimento</t>
  </si>
  <si>
    <t>Analisar processos - baixa complexidade</t>
  </si>
  <si>
    <t>Analisar processos - média complexidade</t>
  </si>
  <si>
    <t>Analisar processos - alta complexidade</t>
  </si>
  <si>
    <t>Elaborar documentos  - baixa complexidade</t>
  </si>
  <si>
    <t>Planejar atividades da unidade</t>
  </si>
  <si>
    <t>Elaborar documentos - média complexidade</t>
  </si>
  <si>
    <t>Elaborar documentos - alta complexidade</t>
  </si>
  <si>
    <t>Autorização de acesso a sistemas do governo - cadastrador parcial</t>
  </si>
  <si>
    <t>Minutar portarias</t>
  </si>
  <si>
    <t>Enviar documentos para publicação no DOU E BS</t>
  </si>
  <si>
    <t>Resolução de problemas, situações específicas e delicadas</t>
  </si>
  <si>
    <t>Elaboração de apresentações para finalidades diversas</t>
  </si>
  <si>
    <t>Realizar estudos e discussões em grupo para amparar deliberações em processos</t>
  </si>
  <si>
    <t>Cadastrar informações e atualizar dados em planilhas eletrônicas</t>
  </si>
  <si>
    <t>Analisar informações por meio de planilha eletrônicas de baixa complexidade</t>
  </si>
  <si>
    <t>Analisar informações por meio de planilha eletrônicas de  média complexidade</t>
  </si>
  <si>
    <t>Analisar informações por meio de planilha eletrônicas de  alta complexidade</t>
  </si>
  <si>
    <t>Cadastro e Instrução de processos diversos - baixa complexidade</t>
  </si>
  <si>
    <t>Cadastro e Instrução de processos diversos - media complexidade</t>
  </si>
  <si>
    <t>Cadastro e Instrução de processos diversos - alta complexidade</t>
  </si>
  <si>
    <t>EMISSÃO DE DECLARAÇÕES/CERTIDÕES/DOC. DIVERSOS</t>
  </si>
  <si>
    <t>PLANEJAMENTO DE EVENTOS DA SGP</t>
  </si>
  <si>
    <t>AÇÕES JUDICIAIS - CADASTRO EM SISTEMAS</t>
  </si>
  <si>
    <t>AÇÕES JUDICIAIS - ELABORAÇÃO DE SUBSÍDIOS PARA DEFESA</t>
  </si>
  <si>
    <t>AÇÕES JUDICIAIS - PERÍCIA OFICIAL</t>
  </si>
  <si>
    <t>ESTUDOS/PESQUISAS DE NORMAS E PROCEDIMENTOS</t>
  </si>
  <si>
    <t>PARTICIPAÇÃO EM G.T. OU COMISSÕES</t>
  </si>
  <si>
    <t>CADASTRO EM SISTEMAS DO GOVERNO - NÍVEIS I - II E III</t>
  </si>
  <si>
    <t>CADASTRO EM SISTEMAS INTERNOS - NÍVEIS I - II E III</t>
  </si>
  <si>
    <t>AVALIAÇÃO DE PLANOS DE TRABALHO</t>
  </si>
  <si>
    <t>PESQUISAS/CONSULTAS EXTERNAS</t>
  </si>
  <si>
    <t>ACOMPANHAMENTO DE E-MAIL INSTITUCIONAL - MÉDIA</t>
  </si>
  <si>
    <t>ANÁLISE DE DOCUMENTOS - NÍVEL I</t>
  </si>
  <si>
    <t>ANÁLISE DE DOCUMENTOS - NÍVEL II</t>
  </si>
  <si>
    <t>ANÁLISE DE DOCUMENTOS - NÍVEL III</t>
  </si>
  <si>
    <t>ATENDIMENTO (DIÁRIO)</t>
  </si>
  <si>
    <t>ATUALIZAÇÃO DE SITE (instagram/e-mail/site)</t>
  </si>
  <si>
    <t>EMISSÃO DE RELATÓRIOS</t>
  </si>
  <si>
    <t>ESTUDO</t>
  </si>
  <si>
    <t>TREINAMENTO (CURSO)</t>
  </si>
  <si>
    <t>PARTICIPAÇÃO EM REUNIÕES</t>
  </si>
  <si>
    <t>PLANEJAMENTO</t>
  </si>
  <si>
    <t>CONSULTA EXTERNA</t>
  </si>
  <si>
    <t>HOMOLOGAÇÃO DE FREQUENCIA</t>
  </si>
  <si>
    <t>ANÁLISE DE PROCESSO SEI- NÍVEL I</t>
  </si>
  <si>
    <t>ANÁLISE DE PROCESSO SEI - NÍVEL II</t>
  </si>
  <si>
    <t>ANÁLISE DE PROCESSO SEI - NÍVEL III</t>
  </si>
  <si>
    <t>ANÁLISE DE PROCESSO SIGEPE - NÍVEL I (... EM SISTEMA DE GOVERNO)</t>
  </si>
  <si>
    <t>ANÁLISE DE PROCESSO SIGEPE - NÍVEL II</t>
  </si>
  <si>
    <t>ANÁLISE DE PROCESSO SIGEPE - NÍVEL III</t>
  </si>
  <si>
    <t>Acompanhar o período para avaliação de desempenho de servidores TAE não estáveis, por meio do controle e atualização de planilhas eletrônicas (SGP/DDP) CONTROLE DE ...)</t>
  </si>
  <si>
    <t>Abrir processos de Avaliação de Desempenho TAE</t>
  </si>
  <si>
    <t>Acompanhar processos de Avaliação de Desempenho TAE</t>
  </si>
  <si>
    <t>Controlar período de Estágio Probatório de servidores docentes</t>
  </si>
  <si>
    <t>Controlar período de Progressão e Promoção Funcional de servidores docentes</t>
  </si>
  <si>
    <t>Registrar e controlar processos de afastamentos  autorizados e em curso, por meio de planilhas eletrônicas</t>
  </si>
  <si>
    <t>Realizar cadastro na folha de pagamento</t>
  </si>
  <si>
    <t>Realizar cadastros no SIGEPE</t>
  </si>
  <si>
    <t>Realizar cadastro no Sipec</t>
  </si>
  <si>
    <t>Planejar curso de capacitação (PLANEJAMENTO DAS AÇÕES DE DESENVOLVIMENTO)</t>
  </si>
  <si>
    <t>Acompanhar aulas/fóruns curso de capacitação (ACOMPANHAMENTO DE CURSOS DE CAPACITAÇÃO)</t>
  </si>
  <si>
    <t>Avaliar cursos de capacitação</t>
  </si>
  <si>
    <t>Registrar e acompanhar os recursos de capacitação por meio de planilhas eletrônicas (GESTÃO DOS RECURSOS DE CAPACITAÇÃO)</t>
  </si>
  <si>
    <t>Elaborar vídeos (SGP/GAB) - ELABORAÇÃO DE MATERIAL PARA TREINAMENTO</t>
  </si>
  <si>
    <t>Editar vídeos (SGP/GAB) - EDIÇÃO DE VÍDEOS DE TREINAMENTO</t>
  </si>
  <si>
    <t>Publicar ou disponibilizar conteúdo na página da SGP/ Capacitação</t>
  </si>
  <si>
    <t>Planejar a organização e solictar atualização da página da capacitação</t>
  </si>
  <si>
    <t>Controle e abertura de prorocesso de progressão por mérito</t>
  </si>
  <si>
    <t>Controle do período de estágio probatório e prog. e promoc. docentes</t>
  </si>
  <si>
    <t>Controle da avaliação de desempenho de TAEs</t>
  </si>
  <si>
    <t>Planejamento/acompanhamento/avaliação do Plano de Desenv. de Pessoal</t>
  </si>
  <si>
    <t>Análise de processos</t>
  </si>
  <si>
    <t>Elaboração de edital de processo seletivo professores</t>
  </si>
  <si>
    <t>16h</t>
  </si>
  <si>
    <t>Elaboração de edital de concurso de público</t>
  </si>
  <si>
    <t>6h</t>
  </si>
  <si>
    <t>Elaboração de edital de processo seletivo de estagiários</t>
  </si>
  <si>
    <t>Análise de documentos para admissão</t>
  </si>
  <si>
    <t>Convocação de candidatos</t>
  </si>
  <si>
    <t>Treinamento e Estudo de Normas relativas à DCS</t>
  </si>
  <si>
    <t>Processamento e análise: frequências, planos de trabalho,rescisão de contratos dos Estagiários</t>
  </si>
  <si>
    <t>Pesquisa de Preço com bancas de concurso</t>
  </si>
  <si>
    <t>Elaboração de Estudo Técnico Preliminar</t>
  </si>
  <si>
    <t>Elaboração de Mapa de Risco para contratação de banca de concurso</t>
  </si>
  <si>
    <t>Controle de certidões e documentação de bancas de concurso (SEI e banca executora)</t>
  </si>
  <si>
    <t>Controle do Canal de telecomunicação Tira-Dúvidas</t>
  </si>
  <si>
    <t>Controle de estagiários ativos e inativos (planilha compartilhada)</t>
  </si>
  <si>
    <t>Emissão de documentos (declarações) aos estagiários/servidores</t>
  </si>
  <si>
    <t>Avaliação de fase de seleção de estagiários, criação de documento p/publicação</t>
  </si>
  <si>
    <t>Acompanhamento e avaliação do planejamento do plano de trabalho-Programa de Gestão</t>
  </si>
  <si>
    <t>Planejamento de evento na SGP</t>
  </si>
  <si>
    <t>Acompanhamento e análise das fases de seleção dos concursos da DCS</t>
  </si>
  <si>
    <t>Perícias ambientais</t>
  </si>
  <si>
    <t>Análise de processos de adicionais ocupacionais</t>
  </si>
  <si>
    <t>Elaboração de Laudos Técnicos Ocupacionais</t>
  </si>
  <si>
    <t>Agendamento de perícias médicas oficiais de servidores</t>
  </si>
  <si>
    <t>Acompanhemnto de registros de atestados pelo Sougov.br</t>
  </si>
  <si>
    <t xml:space="preserve">Planejamento e elaboração de treinamentos e campanhas de QVT </t>
  </si>
  <si>
    <t xml:space="preserve">Execução de campanhas de QVT </t>
  </si>
  <si>
    <t>Execução de treinamentos em saúde e segurança</t>
  </si>
  <si>
    <t>Atendimento de Psicologia</t>
  </si>
  <si>
    <t>Análise ergonômica do trabalho</t>
  </si>
  <si>
    <t>Elaboração de Laudo de análise ergonômica</t>
  </si>
  <si>
    <t>Atendimento de Terapia Ocupacional</t>
  </si>
  <si>
    <t>Inspeção de segurança do trabalho</t>
  </si>
  <si>
    <t>Elaboração de relatório de inspeção de segurança do trabalho</t>
  </si>
  <si>
    <t>Elaboração de programas de saúde e segurança do trabalho</t>
  </si>
  <si>
    <t>Preenchimento de dados de registros ambientais no PPP</t>
  </si>
  <si>
    <t>Gestão de EPIS</t>
  </si>
  <si>
    <t>Gestão e fiscalização de contratos (saúde e segurança)</t>
  </si>
  <si>
    <t>Respostas a ações judiciais (Demandas de perícias em saúde e ambiental)</t>
  </si>
  <si>
    <t>Acompanhamento de e-mail institucional e SEI (SSQV/DAS)</t>
  </si>
  <si>
    <t>5h</t>
  </si>
  <si>
    <t>Atendimento ao público (SSQV/DAS)</t>
  </si>
  <si>
    <t>Participação em comissões e grupos de trabalho (sáude e segurança)</t>
  </si>
  <si>
    <t>Acompanhamento setorial do teletrabalho (Chefia de unidade)</t>
  </si>
  <si>
    <t>Acompanhamento do ponto eletrônico  (Chefia de unidade)</t>
  </si>
  <si>
    <t>Elaboração de editais de remoção</t>
  </si>
  <si>
    <t xml:space="preserve">        0h</t>
  </si>
  <si>
    <t xml:space="preserve">        24h</t>
  </si>
  <si>
    <t>Revisão de Minutas de Edital de Seleção de Professor Substituto</t>
  </si>
  <si>
    <t>1.5h</t>
  </si>
  <si>
    <t>Revisão de Minutas de Edital de Concurso de Professor Efetivo</t>
  </si>
  <si>
    <t>Elaboração de Contratos e Termos Aditivos</t>
  </si>
  <si>
    <t>Gestão e Acompanhamento de Contratos e Termos Aditivos</t>
  </si>
  <si>
    <t>Comunicação com contratados e efetivos na ambientação de acesso ao sistema</t>
  </si>
  <si>
    <t>Análise de documentos, Instrução e acompanhamento dos processos de redistribuição de pessoal</t>
  </si>
  <si>
    <t>Elaboração de minutas de portarias e normativos diversos</t>
  </si>
  <si>
    <t>0.5h</t>
  </si>
  <si>
    <t>Inclusão de documentos digitalizados  no AFD</t>
  </si>
  <si>
    <t>Execução de processos de Cessão, Requisição, Colaboração Técnica e Movimentação para compôr Força de Trabalho</t>
  </si>
  <si>
    <t>Acompanhar , prestar informações e controlar o Quadro de Referência dos Servidores Técnico Administrativos (QRSTAE) e o Banco de Professor Equivalente (BPEq) da UNILAB</t>
  </si>
  <si>
    <t>Registro de provimentos de servidor efetivo  no SIAPE, SIGRH e SIP/SEI.</t>
  </si>
  <si>
    <t>Registro de provimentos de servidor temporário no SIAPE, SIGRH e SIP/SEI.</t>
  </si>
  <si>
    <t>Registro de provimentos de Estagiários no SIGEPE, SIGRH e SIP/SEI.</t>
  </si>
  <si>
    <t>Publicações de Portarias de nomeação e de Editais de Concurso e Seleções</t>
  </si>
  <si>
    <t>Liberação de certificado e acesso ao sistema imprensa nacional</t>
  </si>
  <si>
    <t>Atendimento de solicitações de retificações e atualizações cadastrais.</t>
  </si>
  <si>
    <t>Cadastro de novos servidores efetivos no E-pessoal.</t>
  </si>
  <si>
    <t>Cadastro de novos servidores temporários no E-pessoal.</t>
  </si>
  <si>
    <t>Instrução processual de Admissão de servidores.</t>
  </si>
  <si>
    <t>Extração de dados para demandas de unidades internas e/ou externas.</t>
  </si>
  <si>
    <t>08h</t>
  </si>
  <si>
    <t xml:space="preserve">Elaboração de relatórios periódicos </t>
  </si>
  <si>
    <t>24h</t>
  </si>
  <si>
    <t>Legenda explicativa</t>
  </si>
  <si>
    <t>A faixa de complexidade é indicada nominalmente conforme o cálculo da média dos critérios avaliados (baixa, média ou alta)</t>
  </si>
  <si>
    <t>Tempo de execução da atividade em regime presencial</t>
  </si>
  <si>
    <t>Tempo de execução da atividade em teletrabalho - se a atividade NÃO PODE ser realizada em teletrabalho, indicar o valor 0 (zero)</t>
  </si>
  <si>
    <t>Ganho percentual de produtividade estabelecido - deve ser calculado manualmente e informado em valores percentuais</t>
  </si>
  <si>
    <t>Produto mensurável resultante da execução da atividade</t>
  </si>
  <si>
    <t>Parâmetros adotados para definição da faixa de complexidade da atividade</t>
  </si>
  <si>
    <t>Instruções de preenchimento</t>
  </si>
  <si>
    <t>Tabela de complexidade</t>
  </si>
  <si>
    <t>pontuação</t>
  </si>
  <si>
    <t>Ao indicar uma atividade, deve-se considerar o bloco de atividades e não subtarefas.
1. Para cada atividade, o setor deverá avaliar os critérios de complexidade A, B, C, D e E indicando um valor de 1 a 3 que corresponde, respectivamente, ao nível de complexidade baixo, médio e alto.  
2. A faixa de complexidade será indicada nominalmente conforme o cálculo da média dos cinco critérios de complexidade avaliados. A indicação ocorrerá automaticamente através de fórmula eletrônica.
3. O setor deverá indicar a estimativa do tempo gasto para a execução da atividade em regime presencial (ex.: até 10h).
4. O setor deverá indicar a estimativa do tempo gasto para a execução da atividade em teletrabalho (ex.: até 10h). Atividades que NÃO PODEM ser realizadas em teletrabalho devem ter indicação de valor 0 (zero) na coluna "tempo teletrabalho".
5. O ganho percentual de produtividade deve ser calculado como sendo a razão do segundo pelo primeiro. Este cálculo deve ser feito manualmente apenas para as atividades que possuem ganho percentual de produtividade.
6. Indicar a entrega esperada como sendo o produto final mensurável resultante da execução da atividade.</t>
  </si>
  <si>
    <t>critérios de avaliação de complexidade</t>
  </si>
  <si>
    <t>A atividade exige conhecimento técnico específico E/OU estudo e novo aprendizado</t>
  </si>
  <si>
    <t>baixo</t>
  </si>
  <si>
    <t>médio</t>
  </si>
  <si>
    <t>alto</t>
  </si>
  <si>
    <t>A atividade exige habilidade redacional E/OU de análise quantitativa</t>
  </si>
  <si>
    <t>A atividade exige habilidade interpessoal para trabalho em equipe E/OU necessidade de concentração para trabalho individual</t>
  </si>
  <si>
    <t>A atividade exige criatividade ou inovação</t>
  </si>
  <si>
    <t>Nível de previsibilidade da atividade</t>
  </si>
  <si>
    <t xml:space="preserve">             |-----------------------------------------------------------------------------------------------------&gt;</t>
  </si>
  <si>
    <t>Descrição da atividade</t>
  </si>
  <si>
    <t>Tempo presencial</t>
  </si>
  <si>
    <t>Tempo teletrabalho</t>
  </si>
  <si>
    <t>Ganho percentual</t>
  </si>
  <si>
    <t>Entrega esperada</t>
  </si>
  <si>
    <t>Atendimento individual</t>
  </si>
  <si>
    <t>Relatório de atendimento</t>
  </si>
  <si>
    <t>Criação de turmas regulares (1700 turmas)</t>
  </si>
  <si>
    <t>30h</t>
  </si>
  <si>
    <t>Todas as turmas criadas</t>
  </si>
  <si>
    <t>Criação de peça publicitária</t>
  </si>
  <si>
    <t>20h</t>
  </si>
  <si>
    <t>Peça veiculada</t>
  </si>
  <si>
    <t>Elaboração de edital de seleção</t>
  </si>
  <si>
    <t>Atualização</t>
  </si>
  <si>
    <t>Edital publicado</t>
  </si>
  <si>
    <t>Novo</t>
  </si>
  <si>
    <t>Ao indicar uma atividade, deve-se considerar o bloco de atividades e não subtarefas.
1. Para cada atividade, o setor deverá avaliar os critérios de complexidade A, B, C, D e E indicando um valor de 1 a 4 que corresponde, respectivamente, ao nível de complexidade baixo, médio, alto e muito alto.  
2. A faixa de complexidade será indicada nominalmente conforme o cálculo da média dos cinco critérios de complexidade avaliados. A indicação ocorrerá automaticamente através de fórmula eletrônica.
3. O setor deverá indicar a estimativa do tempo gasto para a execução da atividade em regime presencial (ex.: até 10h).
4. O setor deverá indicar a estimativa do tempo gasto para a execução da atividade em teletrabalho (ex.: até 10h). Atividades que NÃO PODEM ser realizadas em teletrabalho devem ter indicação de valor 0 (zero) na coluna "tempo teletrabalho".
5. O ganho percentual de produtividade deve ser calculado como sendo a razão do segundo pelo primeiro. Este cálculo deve ser feito manualmente apenas para as atividades que possuem ganho percentual de produtividade.
6. Indicar a entrega esperada como sendo o produto final mensurável resultante da execução da atividade.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</si>
</sst>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  <scheme val="minor"/>
    </font>
    <font>
      <color theme="1"/>
      <name val="Arial"/>
    </font>
    <font>
      <b/>
      <i/>
      <sz val="24.0"/>
      <color theme="1"/>
      <name val="Roboto"/>
    </font>
    <font>
      <b/>
      <sz val="12.0"/>
      <color theme="1"/>
      <name val="Arial"/>
    </font>
    <font>
      <b/>
      <sz val="12.0"/>
      <color theme="1"/>
      <name val="Roboto"/>
    </font>
    <font>
      <b/>
      <sz val="12.0"/>
      <color rgb="FF162937"/>
      <name val="Roboto"/>
    </font>
    <font>
      <b/>
      <color theme="1"/>
      <name val="Arial"/>
    </font>
    <font>
      <color theme="1"/>
      <name val="Arial"/>
      <scheme val="minor"/>
    </font>
    <font>
      <sz val="12.0"/>
      <color theme="1"/>
      <name val="Calibri"/>
    </font>
    <font>
      <color rgb="FF162937"/>
      <name val="Arial"/>
    </font>
    <font>
      <strike/>
      <color theme="1"/>
      <name val="Arial"/>
    </font>
    <font>
      <sz val="11.0"/>
      <color theme="1"/>
      <name val="Calibri"/>
    </font>
    <font>
      <sz val="11.0"/>
      <color rgb="FF162937"/>
      <name val="Calibri"/>
    </font>
    <font>
      <sz val="11.0"/>
      <color theme="1"/>
      <name val="Roboto"/>
    </font>
    <font>
      <color theme="5"/>
      <name val="Arial"/>
    </font>
    <font>
      <sz val="12.0"/>
      <color rgb="FF000000"/>
      <name val="Calibri"/>
    </font>
    <font>
      <b/>
      <color rgb="FF000000"/>
      <name val="Arial"/>
    </font>
    <font/>
    <font>
      <b/>
      <color rgb="FF162937"/>
      <name val="Arial"/>
    </font>
    <font>
      <b/>
      <strike/>
      <color theme="1"/>
      <name val="Arial"/>
    </font>
    <font>
      <sz val="9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6">
    <border/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0" xfId="0" applyFont="1"/>
    <xf borderId="0" fillId="2" fontId="3" numFmtId="0" xfId="0" applyAlignment="1" applyFill="1" applyFont="1">
      <alignment horizontal="center" shrinkToFit="0" wrapText="1"/>
    </xf>
    <xf borderId="0" fillId="3" fontId="3" numFmtId="0" xfId="0" applyAlignment="1" applyFill="1" applyFont="1">
      <alignment horizontal="center" shrinkToFit="0" wrapText="1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5" fontId="8" numFmtId="0" xfId="0" applyAlignment="1" applyBorder="1" applyFill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1" numFmtId="1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3" fillId="0" fontId="1" numFmtId="9" xfId="0" applyAlignment="1" applyBorder="1" applyFont="1" applyNumberFormat="1">
      <alignment horizontal="center" shrinkToFit="0" vertical="center" wrapText="1"/>
    </xf>
    <xf borderId="3" fillId="0" fontId="1" numFmtId="2" xfId="0" applyAlignment="1" applyBorder="1" applyFont="1" applyNumberFormat="1">
      <alignment horizontal="center"/>
    </xf>
    <xf borderId="3" fillId="0" fontId="1" numFmtId="1" xfId="0" applyAlignment="1" applyBorder="1" applyFont="1" applyNumberFormat="1">
      <alignment horizontal="center"/>
    </xf>
    <xf borderId="2" fillId="5" fontId="8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1" numFmtId="2" xfId="0" applyAlignment="1" applyBorder="1" applyFont="1" applyNumberFormat="1">
      <alignment horizontal="center"/>
    </xf>
    <xf borderId="2" fillId="0" fontId="1" numFmtId="1" xfId="0" applyAlignment="1" applyBorder="1" applyFont="1" applyNumberFormat="1">
      <alignment horizontal="center"/>
    </xf>
    <xf borderId="2" fillId="0" fontId="9" numFmtId="0" xfId="0" applyAlignment="1" applyBorder="1" applyFont="1">
      <alignment horizontal="center" shrinkToFit="0" vertical="center" wrapText="1"/>
    </xf>
    <xf borderId="2" fillId="0" fontId="1" numFmtId="9" xfId="0" applyAlignment="1" applyBorder="1" applyFont="1" applyNumberFormat="1">
      <alignment horizontal="center" shrinkToFit="0" vertical="center" wrapText="1"/>
    </xf>
    <xf borderId="0" fillId="0" fontId="10" numFmtId="2" xfId="0" applyAlignment="1" applyFont="1" applyNumberFormat="1">
      <alignment horizontal="center"/>
    </xf>
    <xf borderId="0" fillId="0" fontId="10" numFmtId="1" xfId="0" applyAlignment="1" applyFont="1" applyNumberFormat="1">
      <alignment horizontal="center"/>
    </xf>
    <xf borderId="2" fillId="5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2" fillId="5" fontId="13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5" fontId="11" numFmtId="0" xfId="0" applyAlignment="1" applyBorder="1" applyFont="1">
      <alignment horizontal="center" readingOrder="0" shrinkToFit="0" vertical="center" wrapText="1"/>
    </xf>
    <xf borderId="2" fillId="0" fontId="14" numFmtId="0" xfId="0" applyAlignment="1" applyBorder="1" applyFont="1">
      <alignment horizontal="center" shrinkToFit="0" vertical="center" wrapText="1"/>
    </xf>
    <xf borderId="2" fillId="0" fontId="14" numFmtId="0" xfId="0" applyAlignment="1" applyBorder="1" applyFont="1">
      <alignment horizontal="center" readingOrder="0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2" fillId="5" fontId="7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left" readingOrder="0" shrinkToFit="0" vertical="center" wrapText="1"/>
    </xf>
    <xf borderId="0" fillId="0" fontId="15" numFmtId="0" xfId="0" applyAlignment="1" applyFont="1">
      <alignment shrinkToFit="0" wrapText="1"/>
    </xf>
    <xf borderId="0" fillId="6" fontId="6" numFmtId="0" xfId="0" applyAlignment="1" applyFill="1" applyFont="1">
      <alignment horizontal="center" shrinkToFit="0" wrapText="1"/>
    </xf>
    <xf borderId="4" fillId="7" fontId="16" numFmtId="0" xfId="0" applyAlignment="1" applyBorder="1" applyFill="1" applyFont="1">
      <alignment horizontal="right" readingOrder="0" shrinkToFit="0" vertical="center" wrapText="1"/>
    </xf>
    <xf borderId="5" fillId="0" fontId="17" numFmtId="0" xfId="0" applyBorder="1" applyFont="1"/>
    <xf borderId="0" fillId="0" fontId="1" numFmtId="0" xfId="0" applyAlignment="1" applyFont="1">
      <alignment readingOrder="0" shrinkToFit="0" vertical="center" wrapText="1"/>
    </xf>
    <xf borderId="4" fillId="2" fontId="18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shrinkToFit="0" vertical="bottom" wrapText="1"/>
    </xf>
    <xf borderId="0" fillId="8" fontId="1" numFmtId="0" xfId="0" applyFill="1" applyFont="1"/>
    <xf borderId="0" fillId="9" fontId="1" numFmtId="0" xfId="0" applyAlignment="1" applyFill="1" applyFont="1">
      <alignment horizontal="center"/>
    </xf>
    <xf borderId="0" fillId="2" fontId="6" numFmtId="0" xfId="0" applyAlignment="1" applyFont="1">
      <alignment horizontal="center"/>
    </xf>
    <xf borderId="0" fillId="0" fontId="6" numFmtId="0" xfId="0" applyAlignment="1" applyFont="1">
      <alignment horizontal="center" shrinkToFit="0" wrapText="1"/>
    </xf>
    <xf borderId="0" fillId="7" fontId="6" numFmtId="0" xfId="0" applyAlignment="1" applyFont="1">
      <alignment horizontal="center"/>
    </xf>
    <xf borderId="0" fillId="5" fontId="6" numFmtId="0" xfId="0" applyAlignment="1" applyFont="1">
      <alignment horizontal="center"/>
    </xf>
    <xf borderId="0" fillId="3" fontId="1" numFmtId="0" xfId="0" applyAlignment="1" applyFont="1">
      <alignment horizontal="center" shrinkToFit="0" vertical="center" wrapText="1"/>
    </xf>
    <xf borderId="0" fillId="3" fontId="6" numFmtId="0" xfId="0" applyAlignment="1" applyFont="1">
      <alignment horizontal="center" shrinkToFit="0" wrapText="1"/>
    </xf>
    <xf borderId="0" fillId="3" fontId="1" numFmtId="0" xfId="0" applyFont="1"/>
    <xf borderId="0" fillId="5" fontId="19" numFmtId="0" xfId="0" applyAlignment="1" applyFont="1">
      <alignment horizontal="center" shrinkToFit="0" wrapText="1"/>
    </xf>
    <xf borderId="0" fillId="3" fontId="6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shrinkToFit="0" wrapText="1"/>
    </xf>
    <xf borderId="0" fillId="8" fontId="20" numFmtId="0" xfId="0" applyAlignment="1" applyFont="1">
      <alignment readingOrder="0" shrinkToFit="0" vertical="top" wrapText="1"/>
    </xf>
    <xf borderId="0" fillId="3" fontId="6" numFmtId="0" xfId="0" applyAlignment="1" applyFont="1">
      <alignment horizontal="center"/>
    </xf>
    <xf borderId="0" fillId="2" fontId="6" numFmtId="0" xfId="0" applyAlignment="1" applyFont="1">
      <alignment shrinkToFit="0" wrapText="1"/>
    </xf>
    <xf borderId="0" fillId="2" fontId="6" numFmtId="0" xfId="0" applyFont="1"/>
    <xf borderId="0" fillId="2" fontId="6" numFmtId="0" xfId="0" applyAlignment="1" applyFont="1">
      <alignment horizontal="center" shrinkToFit="0" wrapText="1"/>
    </xf>
    <xf borderId="0" fillId="7" fontId="6" numFmtId="0" xfId="0" applyAlignment="1" applyFont="1">
      <alignment horizontal="center" shrinkToFit="0" wrapText="1"/>
    </xf>
    <xf borderId="0" fillId="2" fontId="18" numFmtId="0" xfId="0" applyAlignment="1" applyFont="1">
      <alignment horizontal="center" shrinkToFit="0" wrapText="1"/>
    </xf>
    <xf borderId="0" fillId="2" fontId="18" numFmtId="0" xfId="0" applyFont="1"/>
    <xf borderId="0" fillId="0" fontId="1" numFmtId="1" xfId="0" applyAlignment="1" applyFont="1" applyNumberFormat="1">
      <alignment horizontal="center" shrinkToFit="0" vertical="center" wrapText="1"/>
    </xf>
    <xf borderId="0" fillId="0" fontId="1" numFmtId="9" xfId="0" applyAlignment="1" applyFont="1" applyNumberForma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0" fontId="10" numFmtId="2" xfId="0" applyAlignment="1" applyFont="1" applyNumberFormat="1">
      <alignment horizontal="center" shrinkToFit="0" vertical="center" wrapText="1"/>
    </xf>
    <xf borderId="0" fillId="0" fontId="10" numFmtId="1" xfId="0" applyAlignment="1" applyFont="1" applyNumberFormat="1">
      <alignment horizontal="center" shrinkToFit="0" vertical="center" wrapText="1"/>
    </xf>
    <xf borderId="0" fillId="6" fontId="6" numFmtId="0" xfId="0" applyAlignment="1" applyFont="1">
      <alignment horizontal="center"/>
    </xf>
    <xf borderId="4" fillId="7" fontId="16" numFmtId="0" xfId="0" applyAlignment="1" applyBorder="1" applyFont="1">
      <alignment horizontal="right" readingOrder="0" shrinkToFit="0" vertical="center" wrapText="0"/>
    </xf>
    <xf borderId="0" fillId="0" fontId="1" numFmtId="0" xfId="0" applyAlignment="1" applyFont="1">
      <alignment readingOrder="0"/>
    </xf>
    <xf borderId="4" fillId="2" fontId="18" numFmtId="0" xfId="0" applyAlignment="1" applyBorder="1" applyFont="1">
      <alignment horizontal="right" shrinkToFit="0" wrapText="1"/>
    </xf>
    <xf borderId="0" fillId="5" fontId="1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5" fontId="10" numFmtId="0" xfId="0" applyAlignment="1" applyFont="1">
      <alignment horizontal="center" shrinkToFit="0" wrapText="1"/>
    </xf>
  </cellXfs>
  <cellStyles count="1">
    <cellStyle xfId="0" name="Normal" builtinId="0"/>
  </cellStyles>
  <dxfs count="3"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8.25"/>
    <col customWidth="1" min="2" max="2" width="77.75"/>
    <col customWidth="1" min="3" max="3" width="11.75"/>
    <col customWidth="1" min="4" max="4" width="6.13"/>
    <col customWidth="1" min="5" max="5" width="5.63"/>
    <col customWidth="1" min="6" max="6" width="6.38"/>
    <col customWidth="1" min="7" max="7" width="5.63"/>
    <col customWidth="1" min="8" max="8" width="5.38"/>
    <col customWidth="1" min="9" max="9" width="14.75"/>
    <col customWidth="1" min="10" max="10" width="12.88"/>
    <col customWidth="1" min="11" max="11" width="13.38"/>
    <col customWidth="1" min="12" max="12" width="14.25"/>
    <col customWidth="1" min="13" max="13" width="20.63"/>
    <col customWidth="1" min="14" max="14" width="3.25"/>
  </cols>
  <sheetData>
    <row r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4"/>
      <c r="B2" s="5" t="s">
        <v>1</v>
      </c>
      <c r="D2" s="6" t="s">
        <v>2</v>
      </c>
      <c r="I2" s="7" t="s">
        <v>3</v>
      </c>
      <c r="N2" s="4"/>
      <c r="O2" s="5" t="s">
        <v>4</v>
      </c>
      <c r="R2" s="4"/>
    </row>
    <row r="3">
      <c r="A3" s="8"/>
      <c r="B3" s="9" t="s">
        <v>5</v>
      </c>
      <c r="C3" s="10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2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8"/>
      <c r="O3" s="14" t="s">
        <v>17</v>
      </c>
      <c r="P3" s="14" t="s">
        <v>18</v>
      </c>
      <c r="Q3" s="14" t="s">
        <v>19</v>
      </c>
      <c r="R3" s="8"/>
      <c r="S3" s="15"/>
      <c r="T3" s="15"/>
      <c r="U3" s="15"/>
      <c r="V3" s="15"/>
      <c r="W3" s="15"/>
      <c r="X3" s="15"/>
      <c r="Y3" s="15"/>
      <c r="Z3" s="15"/>
    </row>
    <row r="4">
      <c r="A4" s="16"/>
      <c r="B4" s="17" t="s">
        <v>20</v>
      </c>
      <c r="C4" s="18"/>
      <c r="D4" s="19">
        <v>3.0</v>
      </c>
      <c r="E4" s="19">
        <v>3.0</v>
      </c>
      <c r="F4" s="19">
        <v>3.0</v>
      </c>
      <c r="G4" s="19">
        <v>3.0</v>
      </c>
      <c r="H4" s="19">
        <v>3.0</v>
      </c>
      <c r="I4" s="20" t="str">
        <f t="shared" ref="I4:I174" si="1">iferror(IF(AVERAGE(D4:H4)&gt;=2.5,"alta",IF(AVERAGE(D4:H4)&gt;=1.5,"média",IF(AVERAGE(D4:H4)&gt;0,"baixa",IF(AVERAGE(D4:H4)=0,"X")))),"-")</f>
        <v>alta</v>
      </c>
      <c r="J4" s="21" t="s">
        <v>21</v>
      </c>
      <c r="K4" s="18" t="s">
        <v>22</v>
      </c>
      <c r="L4" s="22">
        <v>0.0</v>
      </c>
      <c r="M4" s="21" t="s">
        <v>23</v>
      </c>
      <c r="N4" s="4"/>
      <c r="O4" s="23">
        <v>1.4</v>
      </c>
      <c r="P4" s="24">
        <f>ROUNDDOWN(O4,1)</f>
        <v>1.4</v>
      </c>
      <c r="Q4" s="24" t="s">
        <v>24</v>
      </c>
      <c r="R4" s="1"/>
    </row>
    <row r="5">
      <c r="A5" s="16"/>
      <c r="B5" s="25" t="s">
        <v>25</v>
      </c>
      <c r="C5" s="26"/>
      <c r="D5" s="27">
        <v>1.0</v>
      </c>
      <c r="E5" s="27">
        <v>1.0</v>
      </c>
      <c r="F5" s="27">
        <v>2.0</v>
      </c>
      <c r="G5" s="27">
        <v>1.0</v>
      </c>
      <c r="H5" s="27">
        <v>1.0</v>
      </c>
      <c r="I5" s="20" t="str">
        <f t="shared" si="1"/>
        <v>baixa</v>
      </c>
      <c r="J5" s="28"/>
      <c r="K5" s="28"/>
      <c r="L5" s="26"/>
      <c r="M5" s="21" t="s">
        <v>23</v>
      </c>
      <c r="N5" s="4"/>
      <c r="O5" s="29"/>
      <c r="P5" s="30"/>
      <c r="Q5" s="30"/>
      <c r="R5" s="1"/>
    </row>
    <row r="6">
      <c r="A6" s="16"/>
      <c r="B6" s="25" t="s">
        <v>26</v>
      </c>
      <c r="C6" s="26"/>
      <c r="D6" s="27">
        <v>1.0</v>
      </c>
      <c r="E6" s="27">
        <v>2.0</v>
      </c>
      <c r="F6" s="27">
        <v>2.0</v>
      </c>
      <c r="G6" s="27">
        <v>1.0</v>
      </c>
      <c r="H6" s="27">
        <v>1.0</v>
      </c>
      <c r="I6" s="20" t="str">
        <f t="shared" si="1"/>
        <v>baixa</v>
      </c>
      <c r="J6" s="28" t="s">
        <v>27</v>
      </c>
      <c r="K6" s="28" t="s">
        <v>22</v>
      </c>
      <c r="L6" s="26" t="s">
        <v>23</v>
      </c>
      <c r="M6" s="21" t="s">
        <v>23</v>
      </c>
      <c r="N6" s="4"/>
      <c r="O6" s="29">
        <v>1.5</v>
      </c>
      <c r="P6" s="30">
        <f t="shared" ref="P6:P9" si="2">ROUNDDOWN(O6,1)</f>
        <v>1.5</v>
      </c>
      <c r="Q6" s="30" t="s">
        <v>28</v>
      </c>
      <c r="R6" s="1"/>
    </row>
    <row r="7">
      <c r="A7" s="16"/>
      <c r="B7" s="25" t="s">
        <v>29</v>
      </c>
      <c r="C7" s="26"/>
      <c r="D7" s="27">
        <v>3.0</v>
      </c>
      <c r="E7" s="31">
        <v>1.0</v>
      </c>
      <c r="F7" s="27">
        <v>3.0</v>
      </c>
      <c r="G7" s="27">
        <v>3.0</v>
      </c>
      <c r="H7" s="31">
        <v>1.0</v>
      </c>
      <c r="I7" s="20" t="str">
        <f t="shared" si="1"/>
        <v>média</v>
      </c>
      <c r="J7" s="28" t="s">
        <v>22</v>
      </c>
      <c r="K7" s="28" t="s">
        <v>22</v>
      </c>
      <c r="L7" s="32">
        <v>0.0</v>
      </c>
      <c r="M7" s="21" t="s">
        <v>23</v>
      </c>
      <c r="N7" s="4"/>
      <c r="O7" s="29">
        <v>1.5</v>
      </c>
      <c r="P7" s="30">
        <f t="shared" si="2"/>
        <v>1.5</v>
      </c>
      <c r="Q7" s="30" t="s">
        <v>28</v>
      </c>
      <c r="R7" s="4"/>
    </row>
    <row r="8">
      <c r="A8" s="16"/>
      <c r="B8" s="25" t="s">
        <v>30</v>
      </c>
      <c r="C8" s="26"/>
      <c r="D8" s="27">
        <v>2.0</v>
      </c>
      <c r="E8" s="27">
        <v>3.0</v>
      </c>
      <c r="F8" s="27">
        <v>1.0</v>
      </c>
      <c r="G8" s="27">
        <v>3.0</v>
      </c>
      <c r="H8" s="27">
        <v>1.0</v>
      </c>
      <c r="I8" s="20" t="str">
        <f t="shared" si="1"/>
        <v>média</v>
      </c>
      <c r="J8" s="28" t="s">
        <v>31</v>
      </c>
      <c r="K8" s="28" t="s">
        <v>31</v>
      </c>
      <c r="L8" s="32">
        <v>0.0</v>
      </c>
      <c r="M8" s="21" t="s">
        <v>23</v>
      </c>
      <c r="N8" s="4"/>
      <c r="O8" s="29">
        <v>2.6</v>
      </c>
      <c r="P8" s="30">
        <f t="shared" si="2"/>
        <v>2.6</v>
      </c>
      <c r="Q8" s="30" t="s">
        <v>32</v>
      </c>
      <c r="R8" s="4"/>
    </row>
    <row r="9">
      <c r="A9" s="16"/>
      <c r="B9" s="25" t="s">
        <v>33</v>
      </c>
      <c r="C9" s="26"/>
      <c r="D9" s="31">
        <v>3.0</v>
      </c>
      <c r="E9" s="27">
        <v>3.0</v>
      </c>
      <c r="F9" s="31">
        <v>3.0</v>
      </c>
      <c r="G9" s="27">
        <v>3.0</v>
      </c>
      <c r="H9" s="27">
        <v>3.0</v>
      </c>
      <c r="I9" s="20" t="str">
        <f t="shared" si="1"/>
        <v>alta</v>
      </c>
      <c r="J9" s="28" t="s">
        <v>34</v>
      </c>
      <c r="K9" s="26" t="s">
        <v>35</v>
      </c>
      <c r="L9" s="32">
        <v>0.0</v>
      </c>
      <c r="M9" s="21" t="s">
        <v>23</v>
      </c>
      <c r="N9" s="4"/>
      <c r="O9" s="29">
        <v>3.4</v>
      </c>
      <c r="P9" s="30">
        <f t="shared" si="2"/>
        <v>3.4</v>
      </c>
      <c r="Q9" s="30" t="s">
        <v>32</v>
      </c>
      <c r="R9" s="4"/>
    </row>
    <row r="10">
      <c r="A10" s="16"/>
      <c r="B10" s="25" t="s">
        <v>36</v>
      </c>
      <c r="C10" s="26"/>
      <c r="D10" s="31">
        <v>3.0</v>
      </c>
      <c r="E10" s="27">
        <v>3.0</v>
      </c>
      <c r="F10" s="31">
        <v>3.0</v>
      </c>
      <c r="G10" s="27">
        <v>3.0</v>
      </c>
      <c r="H10" s="27">
        <v>3.0</v>
      </c>
      <c r="I10" s="20" t="str">
        <f t="shared" si="1"/>
        <v>alta</v>
      </c>
      <c r="J10" s="28"/>
      <c r="K10" s="28"/>
      <c r="L10" s="32"/>
      <c r="M10" s="21" t="s">
        <v>23</v>
      </c>
      <c r="N10" s="4"/>
      <c r="O10" s="33"/>
      <c r="P10" s="34"/>
      <c r="Q10" s="34"/>
      <c r="R10" s="4"/>
    </row>
    <row r="11">
      <c r="A11" s="16"/>
      <c r="B11" s="25" t="s">
        <v>37</v>
      </c>
      <c r="C11" s="26"/>
      <c r="D11" s="27">
        <v>2.0</v>
      </c>
      <c r="E11" s="27">
        <v>1.0</v>
      </c>
      <c r="F11" s="27">
        <v>2.0</v>
      </c>
      <c r="G11" s="27">
        <v>1.0</v>
      </c>
      <c r="H11" s="27">
        <v>2.0</v>
      </c>
      <c r="I11" s="20" t="str">
        <f t="shared" si="1"/>
        <v>média</v>
      </c>
      <c r="J11" s="28"/>
      <c r="K11" s="28"/>
      <c r="L11" s="32"/>
      <c r="M11" s="21" t="s">
        <v>23</v>
      </c>
      <c r="N11" s="4"/>
      <c r="O11" s="33"/>
      <c r="P11" s="34"/>
      <c r="Q11" s="34"/>
      <c r="R11" s="4"/>
    </row>
    <row r="12">
      <c r="A12" s="16"/>
      <c r="B12" s="25" t="s">
        <v>38</v>
      </c>
      <c r="C12" s="26"/>
      <c r="D12" s="31">
        <v>3.0</v>
      </c>
      <c r="E12" s="27">
        <v>3.0</v>
      </c>
      <c r="F12" s="31">
        <v>3.0</v>
      </c>
      <c r="G12" s="27">
        <v>3.0</v>
      </c>
      <c r="H12" s="27">
        <v>3.0</v>
      </c>
      <c r="I12" s="20" t="str">
        <f t="shared" si="1"/>
        <v>alta</v>
      </c>
      <c r="J12" s="28"/>
      <c r="K12" s="28"/>
      <c r="L12" s="32"/>
      <c r="M12" s="21" t="s">
        <v>23</v>
      </c>
      <c r="N12" s="4"/>
      <c r="O12" s="33"/>
      <c r="P12" s="34"/>
      <c r="Q12" s="34"/>
      <c r="R12" s="4"/>
    </row>
    <row r="13">
      <c r="A13" s="16"/>
      <c r="B13" s="25" t="s">
        <v>39</v>
      </c>
      <c r="C13" s="26"/>
      <c r="D13" s="31">
        <v>3.0</v>
      </c>
      <c r="E13" s="27">
        <v>3.0</v>
      </c>
      <c r="F13" s="31">
        <v>3.0</v>
      </c>
      <c r="G13" s="27">
        <v>3.0</v>
      </c>
      <c r="H13" s="27">
        <v>3.0</v>
      </c>
      <c r="I13" s="20" t="str">
        <f t="shared" si="1"/>
        <v>alta</v>
      </c>
      <c r="J13" s="28"/>
      <c r="K13" s="28"/>
      <c r="L13" s="32"/>
      <c r="M13" s="21" t="s">
        <v>23</v>
      </c>
      <c r="N13" s="4"/>
      <c r="O13" s="33"/>
      <c r="P13" s="34"/>
      <c r="Q13" s="34"/>
      <c r="R13" s="4"/>
    </row>
    <row r="14">
      <c r="A14" s="16"/>
      <c r="B14" s="25" t="s">
        <v>40</v>
      </c>
      <c r="C14" s="26"/>
      <c r="D14" s="27">
        <v>3.0</v>
      </c>
      <c r="E14" s="27">
        <v>1.0</v>
      </c>
      <c r="F14" s="27">
        <v>3.0</v>
      </c>
      <c r="G14" s="27">
        <v>1.0</v>
      </c>
      <c r="H14" s="27">
        <v>1.0</v>
      </c>
      <c r="I14" s="20" t="str">
        <f t="shared" si="1"/>
        <v>média</v>
      </c>
      <c r="J14" s="28" t="s">
        <v>22</v>
      </c>
      <c r="K14" s="28" t="s">
        <v>41</v>
      </c>
      <c r="L14" s="32">
        <v>0.0</v>
      </c>
      <c r="M14" s="21" t="s">
        <v>23</v>
      </c>
      <c r="N14" s="4"/>
      <c r="O14" s="33"/>
      <c r="P14" s="34"/>
      <c r="Q14" s="34"/>
      <c r="R14" s="4"/>
    </row>
    <row r="15">
      <c r="A15" s="16"/>
      <c r="B15" s="25" t="s">
        <v>42</v>
      </c>
      <c r="C15" s="26"/>
      <c r="D15" s="27">
        <v>3.0</v>
      </c>
      <c r="E15" s="27">
        <v>3.0</v>
      </c>
      <c r="F15" s="27">
        <v>3.0</v>
      </c>
      <c r="G15" s="27">
        <v>1.0</v>
      </c>
      <c r="H15" s="27">
        <v>3.0</v>
      </c>
      <c r="I15" s="20" t="str">
        <f t="shared" si="1"/>
        <v>alta</v>
      </c>
      <c r="J15" s="28"/>
      <c r="K15" s="28"/>
      <c r="L15" s="32"/>
      <c r="M15" s="21" t="s">
        <v>23</v>
      </c>
      <c r="N15" s="4"/>
      <c r="O15" s="33"/>
      <c r="P15" s="34"/>
      <c r="Q15" s="34"/>
      <c r="R15" s="4"/>
    </row>
    <row r="16">
      <c r="A16" s="16"/>
      <c r="B16" s="35" t="s">
        <v>43</v>
      </c>
      <c r="C16" s="26"/>
      <c r="D16" s="36">
        <v>3.0</v>
      </c>
      <c r="E16" s="36">
        <v>3.0</v>
      </c>
      <c r="F16" s="36">
        <v>2.0</v>
      </c>
      <c r="G16" s="36">
        <v>1.0</v>
      </c>
      <c r="H16" s="36">
        <v>3.0</v>
      </c>
      <c r="I16" s="20" t="str">
        <f t="shared" si="1"/>
        <v>média</v>
      </c>
      <c r="J16" s="28"/>
      <c r="K16" s="28"/>
      <c r="L16" s="32"/>
      <c r="M16" s="21" t="s">
        <v>23</v>
      </c>
      <c r="N16" s="4"/>
      <c r="O16" s="33"/>
      <c r="P16" s="34"/>
      <c r="Q16" s="34"/>
      <c r="R16" s="4"/>
    </row>
    <row r="17">
      <c r="A17" s="16"/>
      <c r="B17" s="35" t="s">
        <v>44</v>
      </c>
      <c r="C17" s="26"/>
      <c r="D17" s="36">
        <v>1.0</v>
      </c>
      <c r="E17" s="36">
        <v>1.0</v>
      </c>
      <c r="F17" s="36">
        <v>2.0</v>
      </c>
      <c r="G17" s="36">
        <v>1.0</v>
      </c>
      <c r="H17" s="36">
        <v>3.0</v>
      </c>
      <c r="I17" s="20" t="str">
        <f t="shared" si="1"/>
        <v>média</v>
      </c>
      <c r="J17" s="28"/>
      <c r="K17" s="28"/>
      <c r="L17" s="32"/>
      <c r="M17" s="21" t="s">
        <v>23</v>
      </c>
      <c r="N17" s="4"/>
      <c r="O17" s="33"/>
      <c r="P17" s="34"/>
      <c r="Q17" s="34"/>
      <c r="R17" s="4"/>
    </row>
    <row r="18">
      <c r="A18" s="16"/>
      <c r="B18" s="35" t="s">
        <v>45</v>
      </c>
      <c r="C18" s="26"/>
      <c r="D18" s="36">
        <v>2.0</v>
      </c>
      <c r="E18" s="36">
        <v>2.0</v>
      </c>
      <c r="F18" s="36">
        <v>3.0</v>
      </c>
      <c r="G18" s="36">
        <v>1.0</v>
      </c>
      <c r="H18" s="36">
        <v>3.0</v>
      </c>
      <c r="I18" s="20" t="str">
        <f t="shared" si="1"/>
        <v>média</v>
      </c>
      <c r="J18" s="28"/>
      <c r="K18" s="28"/>
      <c r="L18" s="32"/>
      <c r="M18" s="21" t="s">
        <v>23</v>
      </c>
      <c r="N18" s="4"/>
      <c r="O18" s="33"/>
      <c r="P18" s="34"/>
      <c r="Q18" s="34"/>
      <c r="R18" s="4"/>
    </row>
    <row r="19">
      <c r="A19" s="16"/>
      <c r="B19" s="35" t="s">
        <v>46</v>
      </c>
      <c r="C19" s="26"/>
      <c r="D19" s="36">
        <v>2.0</v>
      </c>
      <c r="E19" s="36">
        <v>2.0</v>
      </c>
      <c r="F19" s="36">
        <v>3.0</v>
      </c>
      <c r="G19" s="36">
        <v>2.0</v>
      </c>
      <c r="H19" s="36">
        <v>3.0</v>
      </c>
      <c r="I19" s="20" t="str">
        <f t="shared" si="1"/>
        <v>média</v>
      </c>
      <c r="J19" s="28"/>
      <c r="K19" s="28"/>
      <c r="L19" s="32"/>
      <c r="M19" s="21" t="s">
        <v>23</v>
      </c>
      <c r="N19" s="4"/>
      <c r="O19" s="33"/>
      <c r="P19" s="34"/>
      <c r="Q19" s="34"/>
      <c r="R19" s="4"/>
    </row>
    <row r="20">
      <c r="A20" s="16"/>
      <c r="B20" s="35" t="s">
        <v>47</v>
      </c>
      <c r="C20" s="26"/>
      <c r="D20" s="36">
        <v>1.0</v>
      </c>
      <c r="E20" s="36">
        <v>1.0</v>
      </c>
      <c r="F20" s="36">
        <v>1.0</v>
      </c>
      <c r="G20" s="36">
        <v>2.0</v>
      </c>
      <c r="H20" s="36">
        <v>2.0</v>
      </c>
      <c r="I20" s="20" t="str">
        <f t="shared" si="1"/>
        <v>baixa</v>
      </c>
      <c r="J20" s="28"/>
      <c r="K20" s="28"/>
      <c r="L20" s="32"/>
      <c r="M20" s="21" t="s">
        <v>23</v>
      </c>
      <c r="N20" s="4"/>
      <c r="O20" s="33"/>
      <c r="P20" s="34"/>
      <c r="Q20" s="34"/>
      <c r="R20" s="4"/>
    </row>
    <row r="21">
      <c r="A21" s="16"/>
      <c r="B21" s="35" t="s">
        <v>48</v>
      </c>
      <c r="C21" s="26"/>
      <c r="D21" s="36">
        <v>2.0</v>
      </c>
      <c r="E21" s="36">
        <v>2.0</v>
      </c>
      <c r="F21" s="36">
        <v>2.0</v>
      </c>
      <c r="G21" s="36">
        <v>2.0</v>
      </c>
      <c r="H21" s="36">
        <v>2.0</v>
      </c>
      <c r="I21" s="20" t="str">
        <f t="shared" si="1"/>
        <v>média</v>
      </c>
      <c r="J21" s="28"/>
      <c r="K21" s="28"/>
      <c r="L21" s="32"/>
      <c r="M21" s="21" t="s">
        <v>23</v>
      </c>
      <c r="N21" s="4"/>
      <c r="O21" s="33"/>
      <c r="P21" s="34"/>
      <c r="Q21" s="34"/>
      <c r="R21" s="4"/>
    </row>
    <row r="22">
      <c r="A22" s="16"/>
      <c r="B22" s="35" t="s">
        <v>49</v>
      </c>
      <c r="C22" s="26"/>
      <c r="D22" s="36">
        <v>3.0</v>
      </c>
      <c r="E22" s="36">
        <v>3.0</v>
      </c>
      <c r="F22" s="36">
        <v>3.0</v>
      </c>
      <c r="G22" s="36">
        <v>3.0</v>
      </c>
      <c r="H22" s="36">
        <v>1.0</v>
      </c>
      <c r="I22" s="20" t="str">
        <f t="shared" si="1"/>
        <v>alta</v>
      </c>
      <c r="J22" s="28"/>
      <c r="K22" s="28"/>
      <c r="L22" s="32"/>
      <c r="M22" s="21" t="s">
        <v>23</v>
      </c>
      <c r="N22" s="4"/>
      <c r="O22" s="33"/>
      <c r="P22" s="34"/>
      <c r="Q22" s="34"/>
      <c r="R22" s="4"/>
    </row>
    <row r="23">
      <c r="A23" s="16"/>
      <c r="B23" s="35" t="s">
        <v>50</v>
      </c>
      <c r="C23" s="26"/>
      <c r="D23" s="36">
        <v>3.0</v>
      </c>
      <c r="E23" s="36">
        <v>3.0</v>
      </c>
      <c r="F23" s="36">
        <v>2.0</v>
      </c>
      <c r="G23" s="36">
        <v>3.0</v>
      </c>
      <c r="H23" s="36">
        <v>1.0</v>
      </c>
      <c r="I23" s="20" t="str">
        <f t="shared" si="1"/>
        <v>média</v>
      </c>
      <c r="J23" s="28"/>
      <c r="K23" s="28"/>
      <c r="L23" s="32"/>
      <c r="M23" s="21" t="s">
        <v>23</v>
      </c>
      <c r="N23" s="4"/>
      <c r="O23" s="33"/>
      <c r="P23" s="34"/>
      <c r="Q23" s="34"/>
      <c r="R23" s="4"/>
    </row>
    <row r="24">
      <c r="A24" s="16"/>
      <c r="B24" s="35" t="s">
        <v>51</v>
      </c>
      <c r="C24" s="26"/>
      <c r="D24" s="36">
        <v>3.0</v>
      </c>
      <c r="E24" s="36">
        <v>3.0</v>
      </c>
      <c r="F24" s="36">
        <v>2.0</v>
      </c>
      <c r="G24" s="36">
        <v>1.0</v>
      </c>
      <c r="H24" s="36">
        <v>1.0</v>
      </c>
      <c r="I24" s="20" t="str">
        <f t="shared" si="1"/>
        <v>média</v>
      </c>
      <c r="J24" s="28"/>
      <c r="K24" s="28"/>
      <c r="L24" s="32"/>
      <c r="M24" s="21" t="s">
        <v>23</v>
      </c>
      <c r="N24" s="4"/>
      <c r="O24" s="33"/>
      <c r="P24" s="34"/>
      <c r="Q24" s="34"/>
      <c r="R24" s="4"/>
    </row>
    <row r="25">
      <c r="A25" s="16"/>
      <c r="B25" s="35" t="s">
        <v>52</v>
      </c>
      <c r="C25" s="26"/>
      <c r="D25" s="36">
        <v>3.0</v>
      </c>
      <c r="E25" s="36">
        <v>1.0</v>
      </c>
      <c r="F25" s="36">
        <v>3.0</v>
      </c>
      <c r="G25" s="36">
        <v>1.0</v>
      </c>
      <c r="H25" s="36">
        <v>1.0</v>
      </c>
      <c r="I25" s="20" t="str">
        <f t="shared" si="1"/>
        <v>média</v>
      </c>
      <c r="J25" s="28"/>
      <c r="K25" s="28"/>
      <c r="L25" s="32"/>
      <c r="M25" s="21" t="s">
        <v>23</v>
      </c>
      <c r="N25" s="4"/>
      <c r="O25" s="33"/>
      <c r="P25" s="34"/>
      <c r="Q25" s="34"/>
      <c r="R25" s="4"/>
    </row>
    <row r="26">
      <c r="A26" s="16"/>
      <c r="B26" s="35" t="s">
        <v>53</v>
      </c>
      <c r="C26" s="26"/>
      <c r="D26" s="36">
        <v>3.0</v>
      </c>
      <c r="E26" s="36">
        <v>1.0</v>
      </c>
      <c r="F26" s="36">
        <v>3.0</v>
      </c>
      <c r="G26" s="36">
        <v>1.0</v>
      </c>
      <c r="H26" s="36">
        <v>1.0</v>
      </c>
      <c r="I26" s="20" t="str">
        <f t="shared" si="1"/>
        <v>média</v>
      </c>
      <c r="J26" s="28"/>
      <c r="K26" s="28"/>
      <c r="L26" s="32"/>
      <c r="M26" s="21" t="s">
        <v>23</v>
      </c>
      <c r="N26" s="4"/>
      <c r="O26" s="33"/>
      <c r="P26" s="34"/>
      <c r="Q26" s="34"/>
      <c r="R26" s="4"/>
    </row>
    <row r="27">
      <c r="A27" s="16"/>
      <c r="B27" s="35" t="s">
        <v>54</v>
      </c>
      <c r="C27" s="26"/>
      <c r="D27" s="36">
        <v>3.0</v>
      </c>
      <c r="E27" s="36">
        <v>1.0</v>
      </c>
      <c r="F27" s="36">
        <v>3.0</v>
      </c>
      <c r="G27" s="36">
        <v>1.0</v>
      </c>
      <c r="H27" s="36">
        <v>2.0</v>
      </c>
      <c r="I27" s="20" t="str">
        <f t="shared" si="1"/>
        <v>média</v>
      </c>
      <c r="J27" s="28"/>
      <c r="K27" s="28"/>
      <c r="L27" s="32"/>
      <c r="M27" s="21" t="s">
        <v>23</v>
      </c>
      <c r="N27" s="4"/>
      <c r="O27" s="33"/>
      <c r="P27" s="34"/>
      <c r="Q27" s="34"/>
      <c r="R27" s="4"/>
    </row>
    <row r="28">
      <c r="A28" s="16"/>
      <c r="B28" s="35" t="s">
        <v>55</v>
      </c>
      <c r="C28" s="26"/>
      <c r="D28" s="36">
        <v>3.0</v>
      </c>
      <c r="E28" s="36">
        <v>1.0</v>
      </c>
      <c r="F28" s="36">
        <v>3.0</v>
      </c>
      <c r="G28" s="36">
        <v>1.0</v>
      </c>
      <c r="H28" s="36">
        <v>2.0</v>
      </c>
      <c r="I28" s="20" t="str">
        <f t="shared" si="1"/>
        <v>média</v>
      </c>
      <c r="J28" s="28"/>
      <c r="K28" s="28"/>
      <c r="L28" s="32"/>
      <c r="M28" s="21" t="s">
        <v>23</v>
      </c>
      <c r="N28" s="4"/>
      <c r="O28" s="33"/>
      <c r="P28" s="34"/>
      <c r="Q28" s="34"/>
      <c r="R28" s="4"/>
    </row>
    <row r="29">
      <c r="A29" s="16"/>
      <c r="B29" s="35" t="s">
        <v>56</v>
      </c>
      <c r="C29" s="26"/>
      <c r="D29" s="36">
        <v>1.0</v>
      </c>
      <c r="E29" s="36">
        <v>1.0</v>
      </c>
      <c r="F29" s="36">
        <v>1.0</v>
      </c>
      <c r="G29" s="36">
        <v>1.0</v>
      </c>
      <c r="H29" s="36">
        <v>3.0</v>
      </c>
      <c r="I29" s="20" t="str">
        <f t="shared" si="1"/>
        <v>baixa</v>
      </c>
      <c r="J29" s="28"/>
      <c r="K29" s="28"/>
      <c r="L29" s="32"/>
      <c r="M29" s="21" t="s">
        <v>23</v>
      </c>
      <c r="N29" s="4"/>
      <c r="O29" s="33"/>
      <c r="P29" s="34"/>
      <c r="Q29" s="34"/>
      <c r="R29" s="4"/>
    </row>
    <row r="30">
      <c r="A30" s="16"/>
      <c r="B30" s="35" t="s">
        <v>57</v>
      </c>
      <c r="C30" s="26"/>
      <c r="D30" s="36">
        <v>3.0</v>
      </c>
      <c r="E30" s="36">
        <v>1.0</v>
      </c>
      <c r="F30" s="36">
        <v>3.0</v>
      </c>
      <c r="G30" s="36">
        <v>1.0</v>
      </c>
      <c r="H30" s="36">
        <v>3.0</v>
      </c>
      <c r="I30" s="20" t="str">
        <f t="shared" si="1"/>
        <v>média</v>
      </c>
      <c r="J30" s="28"/>
      <c r="K30" s="28"/>
      <c r="L30" s="32"/>
      <c r="M30" s="21" t="s">
        <v>23</v>
      </c>
      <c r="N30" s="4"/>
      <c r="O30" s="33"/>
      <c r="P30" s="34"/>
      <c r="Q30" s="34"/>
      <c r="R30" s="4"/>
    </row>
    <row r="31">
      <c r="A31" s="16"/>
      <c r="B31" s="35" t="s">
        <v>58</v>
      </c>
      <c r="C31" s="26"/>
      <c r="D31" s="36">
        <v>3.0</v>
      </c>
      <c r="E31" s="36">
        <v>1.0</v>
      </c>
      <c r="F31" s="36">
        <v>3.0</v>
      </c>
      <c r="G31" s="36">
        <v>1.0</v>
      </c>
      <c r="H31" s="36">
        <v>1.0</v>
      </c>
      <c r="I31" s="20" t="str">
        <f t="shared" si="1"/>
        <v>média</v>
      </c>
      <c r="J31" s="28"/>
      <c r="K31" s="28"/>
      <c r="L31" s="32"/>
      <c r="M31" s="21" t="s">
        <v>23</v>
      </c>
      <c r="N31" s="4"/>
      <c r="O31" s="33"/>
      <c r="P31" s="34"/>
      <c r="Q31" s="34"/>
      <c r="R31" s="4"/>
    </row>
    <row r="32">
      <c r="A32" s="16"/>
      <c r="B32" s="35" t="s">
        <v>59</v>
      </c>
      <c r="C32" s="26"/>
      <c r="D32" s="36">
        <v>3.0</v>
      </c>
      <c r="E32" s="36">
        <v>3.0</v>
      </c>
      <c r="F32" s="36">
        <v>3.0</v>
      </c>
      <c r="G32" s="36">
        <v>2.0</v>
      </c>
      <c r="H32" s="36">
        <v>3.0</v>
      </c>
      <c r="I32" s="20" t="str">
        <f t="shared" si="1"/>
        <v>alta</v>
      </c>
      <c r="J32" s="28"/>
      <c r="K32" s="28"/>
      <c r="L32" s="32"/>
      <c r="M32" s="21" t="s">
        <v>23</v>
      </c>
      <c r="N32" s="4"/>
      <c r="O32" s="33"/>
      <c r="P32" s="34"/>
      <c r="Q32" s="34"/>
      <c r="R32" s="4"/>
    </row>
    <row r="33">
      <c r="A33" s="16"/>
      <c r="B33" s="35" t="s">
        <v>60</v>
      </c>
      <c r="C33" s="26"/>
      <c r="D33" s="36">
        <v>3.0</v>
      </c>
      <c r="E33" s="36">
        <v>3.0</v>
      </c>
      <c r="F33" s="36">
        <v>3.0</v>
      </c>
      <c r="G33" s="36">
        <v>2.0</v>
      </c>
      <c r="H33" s="36">
        <v>3.0</v>
      </c>
      <c r="I33" s="20" t="str">
        <f t="shared" si="1"/>
        <v>alta</v>
      </c>
      <c r="J33" s="28"/>
      <c r="K33" s="28"/>
      <c r="L33" s="32"/>
      <c r="M33" s="21" t="s">
        <v>23</v>
      </c>
      <c r="N33" s="4"/>
      <c r="O33" s="33"/>
      <c r="P33" s="34"/>
      <c r="Q33" s="34"/>
      <c r="R33" s="4"/>
    </row>
    <row r="34">
      <c r="A34" s="16"/>
      <c r="B34" s="35" t="s">
        <v>61</v>
      </c>
      <c r="C34" s="26"/>
      <c r="D34" s="36">
        <v>3.0</v>
      </c>
      <c r="E34" s="36">
        <v>3.0</v>
      </c>
      <c r="F34" s="36">
        <v>3.0</v>
      </c>
      <c r="G34" s="36">
        <v>3.0</v>
      </c>
      <c r="H34" s="36">
        <v>3.0</v>
      </c>
      <c r="I34" s="20" t="str">
        <f t="shared" si="1"/>
        <v>alta</v>
      </c>
      <c r="J34" s="28"/>
      <c r="K34" s="28"/>
      <c r="L34" s="32"/>
      <c r="M34" s="21" t="s">
        <v>23</v>
      </c>
      <c r="N34" s="4"/>
      <c r="O34" s="33"/>
      <c r="P34" s="34"/>
      <c r="Q34" s="34"/>
      <c r="R34" s="4"/>
    </row>
    <row r="35">
      <c r="A35" s="16"/>
      <c r="B35" s="35" t="s">
        <v>62</v>
      </c>
      <c r="C35" s="26"/>
      <c r="D35" s="36">
        <v>3.0</v>
      </c>
      <c r="E35" s="36">
        <v>3.0</v>
      </c>
      <c r="F35" s="36">
        <v>3.0</v>
      </c>
      <c r="G35" s="36">
        <v>3.0</v>
      </c>
      <c r="H35" s="36">
        <v>2.0</v>
      </c>
      <c r="I35" s="20" t="str">
        <f t="shared" si="1"/>
        <v>alta</v>
      </c>
      <c r="J35" s="28"/>
      <c r="K35" s="28"/>
      <c r="L35" s="32"/>
      <c r="M35" s="21" t="s">
        <v>23</v>
      </c>
      <c r="N35" s="4"/>
      <c r="O35" s="33"/>
      <c r="P35" s="34"/>
      <c r="Q35" s="34"/>
      <c r="R35" s="4"/>
    </row>
    <row r="36">
      <c r="A36" s="16"/>
      <c r="B36" s="35" t="s">
        <v>63</v>
      </c>
      <c r="C36" s="26"/>
      <c r="D36" s="36">
        <v>3.0</v>
      </c>
      <c r="E36" s="36">
        <v>3.0</v>
      </c>
      <c r="F36" s="36">
        <v>3.0</v>
      </c>
      <c r="G36" s="36">
        <v>3.0</v>
      </c>
      <c r="H36" s="36">
        <v>2.0</v>
      </c>
      <c r="I36" s="20" t="str">
        <f t="shared" si="1"/>
        <v>alta</v>
      </c>
      <c r="J36" s="28"/>
      <c r="K36" s="28"/>
      <c r="L36" s="32"/>
      <c r="M36" s="21" t="s">
        <v>23</v>
      </c>
      <c r="N36" s="4"/>
      <c r="O36" s="33"/>
      <c r="P36" s="34"/>
      <c r="Q36" s="34"/>
      <c r="R36" s="4"/>
    </row>
    <row r="37">
      <c r="A37" s="16"/>
      <c r="B37" s="35" t="s">
        <v>64</v>
      </c>
      <c r="C37" s="26"/>
      <c r="D37" s="36">
        <v>3.0</v>
      </c>
      <c r="E37" s="36">
        <v>3.0</v>
      </c>
      <c r="F37" s="36">
        <v>3.0</v>
      </c>
      <c r="G37" s="36">
        <v>3.0</v>
      </c>
      <c r="H37" s="36">
        <v>3.0</v>
      </c>
      <c r="I37" s="20" t="str">
        <f t="shared" si="1"/>
        <v>alta</v>
      </c>
      <c r="J37" s="28"/>
      <c r="K37" s="28"/>
      <c r="L37" s="32"/>
      <c r="M37" s="21" t="s">
        <v>23</v>
      </c>
      <c r="N37" s="4"/>
      <c r="O37" s="33"/>
      <c r="P37" s="34"/>
      <c r="Q37" s="34"/>
      <c r="R37" s="4"/>
    </row>
    <row r="38">
      <c r="A38" s="16"/>
      <c r="B38" s="35" t="s">
        <v>65</v>
      </c>
      <c r="C38" s="26"/>
      <c r="D38" s="36">
        <v>2.0</v>
      </c>
      <c r="E38" s="36">
        <v>1.0</v>
      </c>
      <c r="F38" s="36">
        <v>1.0</v>
      </c>
      <c r="G38" s="36">
        <v>1.0</v>
      </c>
      <c r="H38" s="36">
        <v>2.0</v>
      </c>
      <c r="I38" s="20" t="str">
        <f t="shared" si="1"/>
        <v>baixa</v>
      </c>
      <c r="J38" s="28"/>
      <c r="K38" s="28"/>
      <c r="L38" s="32"/>
      <c r="M38" s="21" t="s">
        <v>23</v>
      </c>
      <c r="N38" s="4"/>
      <c r="O38" s="33"/>
      <c r="P38" s="34"/>
      <c r="Q38" s="34"/>
      <c r="R38" s="4"/>
    </row>
    <row r="39">
      <c r="A39" s="16"/>
      <c r="B39" s="35" t="s">
        <v>66</v>
      </c>
      <c r="C39" s="26"/>
      <c r="D39" s="36">
        <v>3.0</v>
      </c>
      <c r="E39" s="36">
        <v>2.0</v>
      </c>
      <c r="F39" s="36">
        <v>2.0</v>
      </c>
      <c r="G39" s="36">
        <v>2.0</v>
      </c>
      <c r="H39" s="36">
        <v>2.0</v>
      </c>
      <c r="I39" s="20" t="str">
        <f t="shared" si="1"/>
        <v>média</v>
      </c>
      <c r="J39" s="28"/>
      <c r="K39" s="28"/>
      <c r="L39" s="32"/>
      <c r="M39" s="21" t="s">
        <v>23</v>
      </c>
      <c r="N39" s="4"/>
      <c r="O39" s="33"/>
      <c r="P39" s="34"/>
      <c r="Q39" s="34"/>
      <c r="R39" s="4"/>
    </row>
    <row r="40">
      <c r="A40" s="16"/>
      <c r="B40" s="35" t="s">
        <v>67</v>
      </c>
      <c r="C40" s="26"/>
      <c r="D40" s="36">
        <v>3.0</v>
      </c>
      <c r="E40" s="36">
        <v>3.0</v>
      </c>
      <c r="F40" s="36">
        <v>3.0</v>
      </c>
      <c r="G40" s="36">
        <v>3.0</v>
      </c>
      <c r="H40" s="36">
        <v>1.0</v>
      </c>
      <c r="I40" s="20" t="str">
        <f t="shared" si="1"/>
        <v>alta</v>
      </c>
      <c r="J40" s="28"/>
      <c r="K40" s="28"/>
      <c r="L40" s="32"/>
      <c r="M40" s="21" t="s">
        <v>23</v>
      </c>
      <c r="N40" s="4"/>
      <c r="O40" s="33"/>
      <c r="P40" s="34"/>
      <c r="Q40" s="34"/>
      <c r="R40" s="4"/>
    </row>
    <row r="41">
      <c r="A41" s="16"/>
      <c r="B41" s="35" t="s">
        <v>68</v>
      </c>
      <c r="C41" s="26"/>
      <c r="D41" s="36">
        <v>1.0</v>
      </c>
      <c r="E41" s="36">
        <v>1.0</v>
      </c>
      <c r="F41" s="36">
        <v>1.0</v>
      </c>
      <c r="G41" s="36">
        <v>1.0</v>
      </c>
      <c r="H41" s="36">
        <v>3.0</v>
      </c>
      <c r="I41" s="20" t="str">
        <f t="shared" si="1"/>
        <v>baixa</v>
      </c>
      <c r="J41" s="28"/>
      <c r="K41" s="28"/>
      <c r="L41" s="32"/>
      <c r="M41" s="21" t="s">
        <v>23</v>
      </c>
      <c r="N41" s="4"/>
      <c r="O41" s="33"/>
      <c r="P41" s="34"/>
      <c r="Q41" s="34"/>
      <c r="R41" s="4"/>
    </row>
    <row r="42">
      <c r="A42" s="16"/>
      <c r="B42" s="35" t="s">
        <v>69</v>
      </c>
      <c r="C42" s="26"/>
      <c r="D42" s="36">
        <v>3.0</v>
      </c>
      <c r="E42" s="36">
        <v>3.0</v>
      </c>
      <c r="F42" s="36">
        <v>3.0</v>
      </c>
      <c r="G42" s="36">
        <v>3.0</v>
      </c>
      <c r="H42" s="36">
        <v>3.0</v>
      </c>
      <c r="I42" s="20" t="str">
        <f t="shared" si="1"/>
        <v>alta</v>
      </c>
      <c r="J42" s="28"/>
      <c r="K42" s="28"/>
      <c r="L42" s="32"/>
      <c r="M42" s="21" t="s">
        <v>23</v>
      </c>
      <c r="N42" s="4"/>
      <c r="O42" s="33"/>
      <c r="P42" s="34"/>
      <c r="Q42" s="34"/>
      <c r="R42" s="4"/>
    </row>
    <row r="43">
      <c r="A43" s="16"/>
      <c r="B43" s="35" t="s">
        <v>70</v>
      </c>
      <c r="C43" s="26"/>
      <c r="D43" s="36">
        <v>2.0</v>
      </c>
      <c r="E43" s="36">
        <v>2.0</v>
      </c>
      <c r="F43" s="36">
        <v>2.0</v>
      </c>
      <c r="G43" s="36">
        <v>2.0</v>
      </c>
      <c r="H43" s="36">
        <v>2.0</v>
      </c>
      <c r="I43" s="20" t="str">
        <f t="shared" si="1"/>
        <v>média</v>
      </c>
      <c r="J43" s="28"/>
      <c r="K43" s="28"/>
      <c r="L43" s="32"/>
      <c r="M43" s="21" t="s">
        <v>23</v>
      </c>
      <c r="N43" s="4"/>
      <c r="O43" s="33"/>
      <c r="P43" s="34"/>
      <c r="Q43" s="34"/>
      <c r="R43" s="4"/>
    </row>
    <row r="44">
      <c r="A44" s="16"/>
      <c r="B44" s="35" t="s">
        <v>71</v>
      </c>
      <c r="C44" s="26"/>
      <c r="D44" s="36">
        <v>3.0</v>
      </c>
      <c r="E44" s="36">
        <v>3.0</v>
      </c>
      <c r="F44" s="36">
        <v>3.0</v>
      </c>
      <c r="G44" s="36">
        <v>3.0</v>
      </c>
      <c r="H44" s="36">
        <v>3.0</v>
      </c>
      <c r="I44" s="20" t="str">
        <f t="shared" si="1"/>
        <v>alta</v>
      </c>
      <c r="J44" s="28"/>
      <c r="K44" s="28"/>
      <c r="L44" s="32"/>
      <c r="M44" s="21" t="s">
        <v>23</v>
      </c>
      <c r="N44" s="4"/>
      <c r="O44" s="33"/>
      <c r="P44" s="34"/>
      <c r="Q44" s="34"/>
      <c r="R44" s="4"/>
    </row>
    <row r="45">
      <c r="A45" s="16"/>
      <c r="B45" s="35" t="s">
        <v>40</v>
      </c>
      <c r="C45" s="26"/>
      <c r="D45" s="36">
        <v>3.0</v>
      </c>
      <c r="E45" s="36">
        <v>3.0</v>
      </c>
      <c r="F45" s="36">
        <v>3.0</v>
      </c>
      <c r="G45" s="36">
        <v>1.0</v>
      </c>
      <c r="H45" s="36">
        <v>3.0</v>
      </c>
      <c r="I45" s="20" t="str">
        <f t="shared" si="1"/>
        <v>alta</v>
      </c>
      <c r="J45" s="28"/>
      <c r="K45" s="28"/>
      <c r="L45" s="32"/>
      <c r="M45" s="21" t="s">
        <v>23</v>
      </c>
      <c r="N45" s="4"/>
      <c r="O45" s="33"/>
      <c r="P45" s="34"/>
      <c r="Q45" s="34"/>
      <c r="R45" s="4"/>
    </row>
    <row r="46">
      <c r="A46" s="16"/>
      <c r="B46" s="35" t="s">
        <v>72</v>
      </c>
      <c r="C46" s="26"/>
      <c r="D46" s="36">
        <v>3.0</v>
      </c>
      <c r="E46" s="36">
        <v>1.0</v>
      </c>
      <c r="F46" s="36">
        <v>1.0</v>
      </c>
      <c r="G46" s="36">
        <v>1.0</v>
      </c>
      <c r="H46" s="36">
        <v>1.0</v>
      </c>
      <c r="I46" s="20" t="str">
        <f t="shared" si="1"/>
        <v>baixa</v>
      </c>
      <c r="J46" s="28"/>
      <c r="K46" s="28"/>
      <c r="L46" s="32"/>
      <c r="M46" s="21" t="s">
        <v>23</v>
      </c>
      <c r="N46" s="4"/>
      <c r="O46" s="33"/>
      <c r="P46" s="34"/>
      <c r="Q46" s="34"/>
      <c r="R46" s="4"/>
    </row>
    <row r="47">
      <c r="A47" s="16"/>
      <c r="B47" s="35" t="s">
        <v>73</v>
      </c>
      <c r="C47" s="26"/>
      <c r="D47" s="36">
        <v>1.0</v>
      </c>
      <c r="E47" s="36">
        <v>1.0</v>
      </c>
      <c r="F47" s="36">
        <v>1.0</v>
      </c>
      <c r="G47" s="36">
        <v>1.0</v>
      </c>
      <c r="H47" s="36">
        <v>3.0</v>
      </c>
      <c r="I47" s="20" t="str">
        <f t="shared" si="1"/>
        <v>baixa</v>
      </c>
      <c r="J47" s="28"/>
      <c r="K47" s="28"/>
      <c r="L47" s="32"/>
      <c r="M47" s="21" t="s">
        <v>23</v>
      </c>
      <c r="N47" s="4"/>
      <c r="O47" s="33"/>
      <c r="P47" s="34"/>
      <c r="Q47" s="34"/>
      <c r="R47" s="4"/>
    </row>
    <row r="48">
      <c r="A48" s="16"/>
      <c r="B48" s="35" t="s">
        <v>74</v>
      </c>
      <c r="C48" s="26"/>
      <c r="D48" s="36">
        <v>1.0</v>
      </c>
      <c r="E48" s="36">
        <v>1.0</v>
      </c>
      <c r="F48" s="36">
        <v>1.0</v>
      </c>
      <c r="G48" s="36">
        <v>1.0</v>
      </c>
      <c r="H48" s="36">
        <v>3.0</v>
      </c>
      <c r="I48" s="20" t="str">
        <f t="shared" si="1"/>
        <v>baixa</v>
      </c>
      <c r="J48" s="28"/>
      <c r="K48" s="28"/>
      <c r="L48" s="32"/>
      <c r="M48" s="21" t="s">
        <v>23</v>
      </c>
      <c r="N48" s="4"/>
      <c r="O48" s="33"/>
      <c r="P48" s="34"/>
      <c r="Q48" s="34"/>
      <c r="R48" s="4"/>
    </row>
    <row r="49">
      <c r="A49" s="16"/>
      <c r="B49" s="35" t="s">
        <v>75</v>
      </c>
      <c r="C49" s="26"/>
      <c r="D49" s="36">
        <v>3.0</v>
      </c>
      <c r="E49" s="36">
        <v>3.0</v>
      </c>
      <c r="F49" s="36">
        <v>3.0</v>
      </c>
      <c r="G49" s="36">
        <v>3.0</v>
      </c>
      <c r="H49" s="36">
        <v>1.0</v>
      </c>
      <c r="I49" s="20" t="str">
        <f t="shared" si="1"/>
        <v>alta</v>
      </c>
      <c r="J49" s="28"/>
      <c r="K49" s="28"/>
      <c r="L49" s="32"/>
      <c r="M49" s="21" t="s">
        <v>23</v>
      </c>
      <c r="N49" s="4"/>
      <c r="O49" s="33"/>
      <c r="P49" s="34"/>
      <c r="Q49" s="34"/>
      <c r="R49" s="4"/>
    </row>
    <row r="50">
      <c r="A50" s="16"/>
      <c r="B50" s="35" t="s">
        <v>76</v>
      </c>
      <c r="C50" s="26"/>
      <c r="D50" s="36">
        <v>3.0</v>
      </c>
      <c r="E50" s="36">
        <v>3.0</v>
      </c>
      <c r="F50" s="36">
        <v>3.0</v>
      </c>
      <c r="G50" s="36">
        <v>3.0</v>
      </c>
      <c r="H50" s="36">
        <v>2.0</v>
      </c>
      <c r="I50" s="20" t="str">
        <f t="shared" si="1"/>
        <v>alta</v>
      </c>
      <c r="J50" s="28"/>
      <c r="K50" s="28"/>
      <c r="L50" s="32"/>
      <c r="M50" s="21" t="s">
        <v>23</v>
      </c>
      <c r="N50" s="4"/>
      <c r="O50" s="33"/>
      <c r="P50" s="34"/>
      <c r="Q50" s="34"/>
      <c r="R50" s="4"/>
    </row>
    <row r="51">
      <c r="A51" s="16"/>
      <c r="B51" s="35" t="s">
        <v>77</v>
      </c>
      <c r="C51" s="26"/>
      <c r="D51" s="36">
        <v>3.0</v>
      </c>
      <c r="E51" s="36">
        <v>1.0</v>
      </c>
      <c r="F51" s="36">
        <v>3.0</v>
      </c>
      <c r="G51" s="36">
        <v>3.0</v>
      </c>
      <c r="H51" s="36">
        <v>1.0</v>
      </c>
      <c r="I51" s="20" t="str">
        <f t="shared" si="1"/>
        <v>média</v>
      </c>
      <c r="J51" s="28"/>
      <c r="K51" s="28"/>
      <c r="L51" s="32"/>
      <c r="M51" s="21" t="s">
        <v>23</v>
      </c>
      <c r="N51" s="4"/>
      <c r="O51" s="33"/>
      <c r="P51" s="34"/>
      <c r="Q51" s="34"/>
      <c r="R51" s="4"/>
    </row>
    <row r="52">
      <c r="A52" s="16"/>
      <c r="B52" s="35" t="s">
        <v>78</v>
      </c>
      <c r="C52" s="26"/>
      <c r="D52" s="36">
        <v>1.0</v>
      </c>
      <c r="E52" s="36">
        <v>2.0</v>
      </c>
      <c r="F52" s="36">
        <v>2.0</v>
      </c>
      <c r="G52" s="36">
        <v>1.0</v>
      </c>
      <c r="H52" s="36">
        <v>3.0</v>
      </c>
      <c r="I52" s="20" t="str">
        <f t="shared" si="1"/>
        <v>média</v>
      </c>
      <c r="J52" s="28"/>
      <c r="K52" s="28"/>
      <c r="L52" s="32"/>
      <c r="M52" s="21" t="s">
        <v>23</v>
      </c>
      <c r="N52" s="4"/>
      <c r="O52" s="33"/>
      <c r="P52" s="34"/>
      <c r="Q52" s="34"/>
      <c r="R52" s="4"/>
    </row>
    <row r="53">
      <c r="A53" s="16"/>
      <c r="B53" s="35" t="s">
        <v>79</v>
      </c>
      <c r="C53" s="26"/>
      <c r="D53" s="36">
        <v>1.0</v>
      </c>
      <c r="E53" s="36">
        <v>1.0</v>
      </c>
      <c r="F53" s="36">
        <v>1.0</v>
      </c>
      <c r="G53" s="36">
        <v>1.0</v>
      </c>
      <c r="H53" s="36">
        <v>3.0</v>
      </c>
      <c r="I53" s="20" t="str">
        <f t="shared" si="1"/>
        <v>baixa</v>
      </c>
      <c r="J53" s="28"/>
      <c r="K53" s="28"/>
      <c r="L53" s="32"/>
      <c r="M53" s="21" t="s">
        <v>23</v>
      </c>
      <c r="N53" s="4"/>
      <c r="O53" s="33"/>
      <c r="P53" s="34"/>
      <c r="Q53" s="34"/>
      <c r="R53" s="4"/>
    </row>
    <row r="54">
      <c r="A54" s="16"/>
      <c r="B54" s="35" t="s">
        <v>80</v>
      </c>
      <c r="C54" s="26"/>
      <c r="D54" s="36">
        <v>2.0</v>
      </c>
      <c r="E54" s="36">
        <v>2.0</v>
      </c>
      <c r="F54" s="36">
        <v>2.0</v>
      </c>
      <c r="G54" s="36">
        <v>2.0</v>
      </c>
      <c r="H54" s="36">
        <v>3.0</v>
      </c>
      <c r="I54" s="20" t="str">
        <f t="shared" si="1"/>
        <v>média</v>
      </c>
      <c r="J54" s="28"/>
      <c r="K54" s="28"/>
      <c r="L54" s="32"/>
      <c r="M54" s="21" t="s">
        <v>23</v>
      </c>
      <c r="N54" s="4"/>
      <c r="O54" s="33"/>
      <c r="P54" s="34"/>
      <c r="Q54" s="34"/>
      <c r="R54" s="4"/>
    </row>
    <row r="55">
      <c r="A55" s="16"/>
      <c r="B55" s="35" t="s">
        <v>81</v>
      </c>
      <c r="C55" s="26"/>
      <c r="D55" s="36">
        <v>3.0</v>
      </c>
      <c r="E55" s="36">
        <v>3.0</v>
      </c>
      <c r="F55" s="36">
        <v>3.0</v>
      </c>
      <c r="G55" s="36">
        <v>3.0</v>
      </c>
      <c r="H55" s="36">
        <v>3.0</v>
      </c>
      <c r="I55" s="20" t="str">
        <f t="shared" si="1"/>
        <v>alta</v>
      </c>
      <c r="J55" s="28"/>
      <c r="K55" s="28"/>
      <c r="L55" s="32"/>
      <c r="M55" s="21" t="s">
        <v>23</v>
      </c>
      <c r="N55" s="4"/>
      <c r="O55" s="33"/>
      <c r="P55" s="34"/>
      <c r="Q55" s="34"/>
      <c r="R55" s="4"/>
    </row>
    <row r="56">
      <c r="A56" s="16"/>
      <c r="B56" s="35" t="s">
        <v>82</v>
      </c>
      <c r="C56" s="26"/>
      <c r="D56" s="36">
        <v>1.0</v>
      </c>
      <c r="E56" s="36">
        <v>1.0</v>
      </c>
      <c r="F56" s="36">
        <v>1.0</v>
      </c>
      <c r="G56" s="36">
        <v>1.0</v>
      </c>
      <c r="H56" s="36">
        <v>1.0</v>
      </c>
      <c r="I56" s="20" t="str">
        <f t="shared" si="1"/>
        <v>baixa</v>
      </c>
      <c r="J56" s="28"/>
      <c r="K56" s="28"/>
      <c r="L56" s="32"/>
      <c r="M56" s="21" t="s">
        <v>23</v>
      </c>
      <c r="N56" s="4"/>
      <c r="O56" s="33"/>
      <c r="P56" s="34"/>
      <c r="Q56" s="34"/>
      <c r="R56" s="4"/>
    </row>
    <row r="57">
      <c r="A57" s="16"/>
      <c r="B57" s="35" t="s">
        <v>83</v>
      </c>
      <c r="C57" s="26"/>
      <c r="D57" s="36">
        <v>2.0</v>
      </c>
      <c r="E57" s="36">
        <v>2.0</v>
      </c>
      <c r="F57" s="36">
        <v>2.0</v>
      </c>
      <c r="G57" s="36">
        <v>2.0</v>
      </c>
      <c r="H57" s="36">
        <v>2.0</v>
      </c>
      <c r="I57" s="20" t="str">
        <f t="shared" si="1"/>
        <v>média</v>
      </c>
      <c r="J57" s="28"/>
      <c r="K57" s="28"/>
      <c r="L57" s="32"/>
      <c r="M57" s="21" t="s">
        <v>23</v>
      </c>
      <c r="N57" s="4"/>
      <c r="O57" s="33"/>
      <c r="P57" s="34"/>
      <c r="Q57" s="34"/>
      <c r="R57" s="4"/>
    </row>
    <row r="58">
      <c r="A58" s="16"/>
      <c r="B58" s="35" t="s">
        <v>84</v>
      </c>
      <c r="C58" s="26"/>
      <c r="D58" s="36">
        <v>3.0</v>
      </c>
      <c r="E58" s="36">
        <v>3.0</v>
      </c>
      <c r="F58" s="36">
        <v>3.0</v>
      </c>
      <c r="G58" s="36">
        <v>3.0</v>
      </c>
      <c r="H58" s="36">
        <v>1.0</v>
      </c>
      <c r="I58" s="20" t="str">
        <f t="shared" si="1"/>
        <v>alta</v>
      </c>
      <c r="J58" s="28"/>
      <c r="K58" s="28"/>
      <c r="L58" s="32"/>
      <c r="M58" s="21" t="s">
        <v>23</v>
      </c>
      <c r="N58" s="4"/>
      <c r="O58" s="33"/>
      <c r="P58" s="34"/>
      <c r="Q58" s="34"/>
      <c r="R58" s="4"/>
    </row>
    <row r="59">
      <c r="A59" s="16"/>
      <c r="B59" s="25" t="s">
        <v>85</v>
      </c>
      <c r="C59" s="26"/>
      <c r="D59" s="28"/>
      <c r="E59" s="28"/>
      <c r="F59" s="28"/>
      <c r="G59" s="28"/>
      <c r="H59" s="28"/>
      <c r="I59" s="20" t="str">
        <f t="shared" si="1"/>
        <v>-</v>
      </c>
      <c r="J59" s="28"/>
      <c r="K59" s="28"/>
      <c r="L59" s="32"/>
      <c r="M59" s="21" t="s">
        <v>23</v>
      </c>
      <c r="N59" s="4"/>
      <c r="O59" s="33"/>
      <c r="P59" s="34"/>
      <c r="Q59" s="34"/>
      <c r="R59" s="4"/>
    </row>
    <row r="60">
      <c r="A60" s="16"/>
      <c r="B60" s="37" t="s">
        <v>86</v>
      </c>
      <c r="C60" s="26"/>
      <c r="D60" s="28"/>
      <c r="E60" s="28"/>
      <c r="F60" s="28"/>
      <c r="G60" s="28"/>
      <c r="H60" s="28"/>
      <c r="I60" s="20" t="str">
        <f t="shared" si="1"/>
        <v>-</v>
      </c>
      <c r="J60" s="28"/>
      <c r="K60" s="28"/>
      <c r="L60" s="32"/>
      <c r="M60" s="21" t="s">
        <v>23</v>
      </c>
      <c r="N60" s="4"/>
      <c r="O60" s="33"/>
      <c r="P60" s="34"/>
      <c r="Q60" s="34"/>
      <c r="R60" s="4"/>
    </row>
    <row r="61">
      <c r="A61" s="16"/>
      <c r="B61" s="25" t="s">
        <v>87</v>
      </c>
      <c r="C61" s="26"/>
      <c r="D61" s="28"/>
      <c r="E61" s="28"/>
      <c r="F61" s="28"/>
      <c r="G61" s="28"/>
      <c r="H61" s="28"/>
      <c r="I61" s="20" t="str">
        <f t="shared" si="1"/>
        <v>-</v>
      </c>
      <c r="J61" s="28"/>
      <c r="K61" s="28"/>
      <c r="L61" s="32"/>
      <c r="M61" s="21" t="s">
        <v>23</v>
      </c>
      <c r="N61" s="4"/>
      <c r="O61" s="33"/>
      <c r="P61" s="34"/>
      <c r="Q61" s="34"/>
      <c r="R61" s="4"/>
    </row>
    <row r="62">
      <c r="A62" s="16"/>
      <c r="B62" s="25" t="s">
        <v>88</v>
      </c>
      <c r="C62" s="26"/>
      <c r="D62" s="28"/>
      <c r="E62" s="28"/>
      <c r="F62" s="28"/>
      <c r="G62" s="28"/>
      <c r="H62" s="28"/>
      <c r="I62" s="20" t="str">
        <f t="shared" si="1"/>
        <v>-</v>
      </c>
      <c r="J62" s="28"/>
      <c r="K62" s="28"/>
      <c r="L62" s="32"/>
      <c r="M62" s="21" t="s">
        <v>23</v>
      </c>
      <c r="N62" s="4"/>
      <c r="O62" s="33"/>
      <c r="P62" s="34"/>
      <c r="Q62" s="34"/>
      <c r="R62" s="4"/>
    </row>
    <row r="63">
      <c r="A63" s="16"/>
      <c r="B63" s="25" t="s">
        <v>89</v>
      </c>
      <c r="C63" s="26"/>
      <c r="D63" s="28"/>
      <c r="E63" s="28"/>
      <c r="F63" s="28"/>
      <c r="G63" s="28"/>
      <c r="H63" s="28"/>
      <c r="I63" s="20" t="str">
        <f t="shared" si="1"/>
        <v>-</v>
      </c>
      <c r="J63" s="28"/>
      <c r="K63" s="28"/>
      <c r="L63" s="32"/>
      <c r="M63" s="21" t="s">
        <v>23</v>
      </c>
      <c r="N63" s="4"/>
      <c r="O63" s="33"/>
      <c r="P63" s="34"/>
      <c r="Q63" s="34"/>
      <c r="R63" s="4"/>
    </row>
    <row r="64">
      <c r="A64" s="16"/>
      <c r="B64" s="25" t="s">
        <v>90</v>
      </c>
      <c r="C64" s="26"/>
      <c r="D64" s="28"/>
      <c r="E64" s="28"/>
      <c r="F64" s="28"/>
      <c r="G64" s="28"/>
      <c r="H64" s="28"/>
      <c r="I64" s="20" t="str">
        <f t="shared" si="1"/>
        <v>-</v>
      </c>
      <c r="J64" s="28"/>
      <c r="K64" s="28"/>
      <c r="L64" s="32"/>
      <c r="M64" s="21" t="s">
        <v>23</v>
      </c>
      <c r="N64" s="4"/>
      <c r="O64" s="33"/>
      <c r="P64" s="34"/>
      <c r="Q64" s="34"/>
      <c r="R64" s="4"/>
    </row>
    <row r="65">
      <c r="A65" s="16"/>
      <c r="B65" s="25" t="s">
        <v>91</v>
      </c>
      <c r="C65" s="26"/>
      <c r="D65" s="28"/>
      <c r="E65" s="28"/>
      <c r="F65" s="28"/>
      <c r="G65" s="28"/>
      <c r="H65" s="28"/>
      <c r="I65" s="20" t="str">
        <f t="shared" si="1"/>
        <v>-</v>
      </c>
      <c r="J65" s="28"/>
      <c r="K65" s="28"/>
      <c r="L65" s="32"/>
      <c r="M65" s="21" t="s">
        <v>23</v>
      </c>
      <c r="N65" s="4"/>
      <c r="O65" s="33"/>
      <c r="P65" s="34"/>
      <c r="Q65" s="34"/>
      <c r="R65" s="4"/>
    </row>
    <row r="66">
      <c r="A66" s="16"/>
      <c r="B66" s="25" t="s">
        <v>92</v>
      </c>
      <c r="C66" s="26"/>
      <c r="D66" s="28"/>
      <c r="E66" s="28"/>
      <c r="F66" s="28"/>
      <c r="G66" s="28"/>
      <c r="H66" s="28"/>
      <c r="I66" s="20" t="str">
        <f t="shared" si="1"/>
        <v>-</v>
      </c>
      <c r="J66" s="28"/>
      <c r="K66" s="28"/>
      <c r="L66" s="32"/>
      <c r="M66" s="21" t="s">
        <v>23</v>
      </c>
      <c r="N66" s="4"/>
      <c r="O66" s="33"/>
      <c r="P66" s="34"/>
      <c r="Q66" s="34"/>
      <c r="R66" s="4"/>
    </row>
    <row r="67">
      <c r="A67" s="16"/>
      <c r="B67" s="25" t="s">
        <v>93</v>
      </c>
      <c r="C67" s="26"/>
      <c r="D67" s="28"/>
      <c r="E67" s="28"/>
      <c r="F67" s="28"/>
      <c r="G67" s="28"/>
      <c r="H67" s="28"/>
      <c r="I67" s="20" t="str">
        <f t="shared" si="1"/>
        <v>-</v>
      </c>
      <c r="J67" s="28"/>
      <c r="K67" s="28"/>
      <c r="L67" s="32"/>
      <c r="M67" s="21" t="s">
        <v>23</v>
      </c>
      <c r="N67" s="4"/>
      <c r="O67" s="33"/>
      <c r="P67" s="34"/>
      <c r="Q67" s="34"/>
      <c r="R67" s="4"/>
    </row>
    <row r="68">
      <c r="A68" s="16"/>
      <c r="B68" s="25" t="s">
        <v>94</v>
      </c>
      <c r="C68" s="26"/>
      <c r="D68" s="28"/>
      <c r="E68" s="28"/>
      <c r="F68" s="28"/>
      <c r="G68" s="28"/>
      <c r="H68" s="28"/>
      <c r="I68" s="20" t="str">
        <f t="shared" si="1"/>
        <v>-</v>
      </c>
      <c r="J68" s="28"/>
      <c r="K68" s="28"/>
      <c r="L68" s="32"/>
      <c r="M68" s="21" t="s">
        <v>23</v>
      </c>
      <c r="N68" s="4"/>
      <c r="O68" s="33"/>
      <c r="P68" s="34"/>
      <c r="Q68" s="34"/>
      <c r="R68" s="4"/>
    </row>
    <row r="69">
      <c r="A69" s="16"/>
      <c r="B69" s="25" t="s">
        <v>95</v>
      </c>
      <c r="C69" s="26"/>
      <c r="D69" s="28"/>
      <c r="E69" s="28"/>
      <c r="F69" s="28"/>
      <c r="G69" s="28"/>
      <c r="H69" s="28"/>
      <c r="I69" s="20" t="str">
        <f t="shared" si="1"/>
        <v>-</v>
      </c>
      <c r="J69" s="28"/>
      <c r="K69" s="28"/>
      <c r="L69" s="32"/>
      <c r="M69" s="21" t="s">
        <v>23</v>
      </c>
      <c r="N69" s="4"/>
      <c r="O69" s="33"/>
      <c r="P69" s="34"/>
      <c r="Q69" s="34"/>
      <c r="R69" s="4"/>
    </row>
    <row r="70">
      <c r="A70" s="38"/>
      <c r="B70" s="39" t="s">
        <v>96</v>
      </c>
      <c r="C70" s="26"/>
      <c r="D70" s="28">
        <v>2.0</v>
      </c>
      <c r="E70" s="28">
        <v>2.0</v>
      </c>
      <c r="F70" s="28">
        <v>2.0</v>
      </c>
      <c r="G70" s="28">
        <v>3.0</v>
      </c>
      <c r="H70" s="28">
        <v>3.0</v>
      </c>
      <c r="I70" s="20" t="str">
        <f t="shared" si="1"/>
        <v>média</v>
      </c>
      <c r="J70" s="28"/>
      <c r="K70" s="28"/>
      <c r="L70" s="32"/>
      <c r="M70" s="21" t="s">
        <v>23</v>
      </c>
      <c r="N70" s="4"/>
      <c r="O70" s="33"/>
      <c r="P70" s="34"/>
      <c r="Q70" s="34"/>
      <c r="R70" s="4"/>
    </row>
    <row r="71">
      <c r="A71" s="38"/>
      <c r="B71" s="39" t="s">
        <v>97</v>
      </c>
      <c r="C71" s="26"/>
      <c r="D71" s="28">
        <v>1.0</v>
      </c>
      <c r="E71" s="28">
        <v>1.0</v>
      </c>
      <c r="F71" s="28">
        <v>1.0</v>
      </c>
      <c r="G71" s="28">
        <v>1.0</v>
      </c>
      <c r="H71" s="28">
        <v>2.0</v>
      </c>
      <c r="I71" s="20" t="str">
        <f t="shared" si="1"/>
        <v>baixa</v>
      </c>
      <c r="J71" s="28"/>
      <c r="K71" s="28"/>
      <c r="L71" s="32"/>
      <c r="M71" s="21" t="s">
        <v>23</v>
      </c>
      <c r="N71" s="4"/>
      <c r="O71" s="33"/>
      <c r="P71" s="34"/>
      <c r="Q71" s="34"/>
      <c r="R71" s="4"/>
    </row>
    <row r="72">
      <c r="A72" s="38"/>
      <c r="B72" s="39" t="s">
        <v>98</v>
      </c>
      <c r="C72" s="26"/>
      <c r="D72" s="28">
        <v>2.0</v>
      </c>
      <c r="E72" s="28">
        <v>2.0</v>
      </c>
      <c r="F72" s="28">
        <v>2.0</v>
      </c>
      <c r="G72" s="28">
        <v>1.0</v>
      </c>
      <c r="H72" s="28">
        <v>2.0</v>
      </c>
      <c r="I72" s="20" t="str">
        <f t="shared" si="1"/>
        <v>média</v>
      </c>
      <c r="J72" s="28"/>
      <c r="K72" s="28"/>
      <c r="L72" s="32"/>
      <c r="M72" s="21" t="s">
        <v>23</v>
      </c>
      <c r="N72" s="4"/>
      <c r="O72" s="33"/>
      <c r="P72" s="34"/>
      <c r="Q72" s="34"/>
      <c r="R72" s="4"/>
    </row>
    <row r="73">
      <c r="A73" s="38"/>
      <c r="B73" s="39" t="s">
        <v>99</v>
      </c>
      <c r="C73" s="26"/>
      <c r="D73" s="28">
        <v>3.0</v>
      </c>
      <c r="E73" s="28">
        <v>3.0</v>
      </c>
      <c r="F73" s="28">
        <v>3.0</v>
      </c>
      <c r="G73" s="28">
        <v>1.0</v>
      </c>
      <c r="H73" s="28">
        <v>2.0</v>
      </c>
      <c r="I73" s="20" t="str">
        <f t="shared" si="1"/>
        <v>média</v>
      </c>
      <c r="J73" s="28"/>
      <c r="K73" s="28"/>
      <c r="L73" s="32"/>
      <c r="M73" s="21" t="s">
        <v>23</v>
      </c>
      <c r="N73" s="4"/>
      <c r="O73" s="33"/>
      <c r="P73" s="34"/>
      <c r="Q73" s="34"/>
      <c r="R73" s="4"/>
    </row>
    <row r="74">
      <c r="A74" s="38"/>
      <c r="B74" s="39" t="s">
        <v>100</v>
      </c>
      <c r="C74" s="26"/>
      <c r="D74" s="28">
        <v>2.0</v>
      </c>
      <c r="E74" s="28">
        <v>1.0</v>
      </c>
      <c r="F74" s="28">
        <v>1.0</v>
      </c>
      <c r="G74" s="28">
        <v>3.0</v>
      </c>
      <c r="H74" s="28">
        <v>3.0</v>
      </c>
      <c r="I74" s="20" t="str">
        <f t="shared" si="1"/>
        <v>média</v>
      </c>
      <c r="J74" s="28"/>
      <c r="K74" s="28"/>
      <c r="L74" s="32"/>
      <c r="M74" s="21" t="s">
        <v>23</v>
      </c>
      <c r="N74" s="4"/>
      <c r="O74" s="33"/>
      <c r="P74" s="34"/>
      <c r="Q74" s="34"/>
      <c r="R74" s="4"/>
    </row>
    <row r="75">
      <c r="A75" s="38"/>
      <c r="B75" s="39" t="s">
        <v>101</v>
      </c>
      <c r="C75" s="26"/>
      <c r="D75" s="28">
        <v>2.0</v>
      </c>
      <c r="E75" s="28">
        <v>3.0</v>
      </c>
      <c r="F75" s="28">
        <v>2.0</v>
      </c>
      <c r="G75" s="28">
        <v>3.0</v>
      </c>
      <c r="H75" s="28">
        <v>1.0</v>
      </c>
      <c r="I75" s="20" t="str">
        <f t="shared" si="1"/>
        <v>média</v>
      </c>
      <c r="J75" s="28"/>
      <c r="K75" s="28"/>
      <c r="L75" s="32"/>
      <c r="M75" s="21" t="s">
        <v>23</v>
      </c>
      <c r="N75" s="4"/>
      <c r="O75" s="33"/>
      <c r="P75" s="34"/>
      <c r="Q75" s="34"/>
      <c r="R75" s="4"/>
    </row>
    <row r="76">
      <c r="A76" s="38"/>
      <c r="B76" s="39" t="s">
        <v>102</v>
      </c>
      <c r="C76" s="26"/>
      <c r="D76" s="28">
        <v>2.0</v>
      </c>
      <c r="E76" s="28">
        <v>3.0</v>
      </c>
      <c r="F76" s="28">
        <v>2.0</v>
      </c>
      <c r="G76" s="28">
        <v>2.0</v>
      </c>
      <c r="H76" s="28">
        <v>2.0</v>
      </c>
      <c r="I76" s="20" t="str">
        <f t="shared" si="1"/>
        <v>média</v>
      </c>
      <c r="J76" s="28"/>
      <c r="K76" s="28"/>
      <c r="L76" s="26"/>
      <c r="M76" s="21" t="s">
        <v>23</v>
      </c>
      <c r="N76" s="4"/>
      <c r="O76" s="4"/>
      <c r="P76" s="4"/>
      <c r="Q76" s="4"/>
      <c r="R76" s="4"/>
    </row>
    <row r="77">
      <c r="A77" s="38"/>
      <c r="B77" s="39" t="s">
        <v>103</v>
      </c>
      <c r="C77" s="40"/>
      <c r="D77" s="28">
        <v>3.0</v>
      </c>
      <c r="E77" s="28">
        <v>3.0</v>
      </c>
      <c r="F77" s="28">
        <v>3.0</v>
      </c>
      <c r="G77" s="28">
        <v>1.0</v>
      </c>
      <c r="H77" s="28">
        <v>1.0</v>
      </c>
      <c r="I77" s="20" t="str">
        <f t="shared" si="1"/>
        <v>média</v>
      </c>
      <c r="J77" s="41"/>
      <c r="K77" s="41"/>
      <c r="L77" s="26"/>
      <c r="M77" s="21" t="s">
        <v>23</v>
      </c>
      <c r="N77" s="4"/>
      <c r="O77" s="4"/>
      <c r="P77" s="4"/>
      <c r="Q77" s="4"/>
      <c r="R77" s="4"/>
    </row>
    <row r="78">
      <c r="A78" s="38"/>
      <c r="B78" s="39" t="s">
        <v>104</v>
      </c>
      <c r="C78" s="40"/>
      <c r="D78" s="28">
        <v>2.0</v>
      </c>
      <c r="E78" s="28">
        <v>2.0</v>
      </c>
      <c r="F78" s="28">
        <v>2.0</v>
      </c>
      <c r="G78" s="28">
        <v>2.0</v>
      </c>
      <c r="H78" s="28">
        <v>2.0</v>
      </c>
      <c r="I78" s="20" t="str">
        <f t="shared" si="1"/>
        <v>média</v>
      </c>
      <c r="J78" s="41"/>
      <c r="K78" s="41"/>
      <c r="L78" s="26"/>
      <c r="M78" s="21" t="s">
        <v>23</v>
      </c>
      <c r="N78" s="4"/>
      <c r="O78" s="4"/>
      <c r="P78" s="4"/>
      <c r="Q78" s="4"/>
      <c r="R78" s="4"/>
    </row>
    <row r="79">
      <c r="A79" s="38"/>
      <c r="B79" s="39" t="s">
        <v>105</v>
      </c>
      <c r="C79" s="40"/>
      <c r="D79" s="28">
        <v>2.0</v>
      </c>
      <c r="E79" s="28">
        <v>2.0</v>
      </c>
      <c r="F79" s="28">
        <v>1.0</v>
      </c>
      <c r="G79" s="28">
        <v>3.0</v>
      </c>
      <c r="H79" s="28">
        <v>2.0</v>
      </c>
      <c r="I79" s="20" t="str">
        <f t="shared" si="1"/>
        <v>média</v>
      </c>
      <c r="J79" s="41"/>
      <c r="K79" s="41"/>
      <c r="L79" s="26"/>
      <c r="M79" s="21" t="s">
        <v>23</v>
      </c>
      <c r="N79" s="4"/>
      <c r="O79" s="4"/>
      <c r="P79" s="4"/>
      <c r="Q79" s="4"/>
      <c r="R79" s="4"/>
    </row>
    <row r="80">
      <c r="A80" s="38"/>
      <c r="B80" s="39" t="s">
        <v>106</v>
      </c>
      <c r="C80" s="40"/>
      <c r="D80" s="28">
        <v>2.0</v>
      </c>
      <c r="E80" s="28">
        <v>2.0</v>
      </c>
      <c r="F80" s="28">
        <v>3.0</v>
      </c>
      <c r="G80" s="28">
        <v>3.0</v>
      </c>
      <c r="H80" s="28">
        <v>1.0</v>
      </c>
      <c r="I80" s="20" t="str">
        <f t="shared" si="1"/>
        <v>média</v>
      </c>
      <c r="J80" s="41"/>
      <c r="K80" s="41"/>
      <c r="L80" s="26"/>
      <c r="M80" s="21" t="s">
        <v>23</v>
      </c>
      <c r="N80" s="4"/>
      <c r="O80" s="4"/>
      <c r="P80" s="4"/>
      <c r="Q80" s="4"/>
      <c r="R80" s="4"/>
    </row>
    <row r="81">
      <c r="A81" s="38"/>
      <c r="B81" s="39" t="s">
        <v>107</v>
      </c>
      <c r="C81" s="26"/>
      <c r="D81" s="28">
        <v>3.0</v>
      </c>
      <c r="E81" s="28">
        <v>2.0</v>
      </c>
      <c r="F81" s="28">
        <v>2.0</v>
      </c>
      <c r="G81" s="28">
        <v>2.0</v>
      </c>
      <c r="H81" s="28">
        <v>2.0</v>
      </c>
      <c r="I81" s="20" t="str">
        <f t="shared" si="1"/>
        <v>média</v>
      </c>
      <c r="J81" s="28"/>
      <c r="K81" s="28"/>
      <c r="L81" s="26"/>
      <c r="M81" s="21" t="s">
        <v>23</v>
      </c>
      <c r="N81" s="4"/>
      <c r="O81" s="4"/>
      <c r="P81" s="4"/>
      <c r="Q81" s="4"/>
      <c r="R81" s="4"/>
    </row>
    <row r="82">
      <c r="A82" s="38"/>
      <c r="B82" s="39" t="s">
        <v>108</v>
      </c>
      <c r="C82" s="26"/>
      <c r="D82" s="28">
        <v>1.0</v>
      </c>
      <c r="E82" s="28">
        <v>1.0</v>
      </c>
      <c r="F82" s="28">
        <v>1.0</v>
      </c>
      <c r="G82" s="28">
        <v>1.0</v>
      </c>
      <c r="H82" s="28">
        <v>1.0</v>
      </c>
      <c r="I82" s="20" t="str">
        <f t="shared" si="1"/>
        <v>baixa</v>
      </c>
      <c r="J82" s="28"/>
      <c r="K82" s="28"/>
      <c r="L82" s="26"/>
      <c r="M82" s="21" t="s">
        <v>23</v>
      </c>
      <c r="N82" s="4"/>
      <c r="O82" s="4"/>
      <c r="P82" s="4"/>
      <c r="Q82" s="4"/>
      <c r="R82" s="4"/>
    </row>
    <row r="83">
      <c r="A83" s="38"/>
      <c r="B83" s="39" t="s">
        <v>109</v>
      </c>
      <c r="C83" s="26"/>
      <c r="D83" s="28">
        <v>1.0</v>
      </c>
      <c r="E83" s="28">
        <v>2.0</v>
      </c>
      <c r="F83" s="28">
        <v>1.0</v>
      </c>
      <c r="G83" s="28">
        <v>1.0</v>
      </c>
      <c r="H83" s="28">
        <v>2.0</v>
      </c>
      <c r="I83" s="20" t="str">
        <f t="shared" si="1"/>
        <v>baixa</v>
      </c>
      <c r="J83" s="28"/>
      <c r="K83" s="28"/>
      <c r="L83" s="26"/>
      <c r="M83" s="21" t="s">
        <v>23</v>
      </c>
      <c r="N83" s="4"/>
      <c r="O83" s="4"/>
      <c r="P83" s="4"/>
      <c r="Q83" s="4"/>
      <c r="R83" s="4"/>
    </row>
    <row r="84">
      <c r="A84" s="38"/>
      <c r="B84" s="39" t="s">
        <v>110</v>
      </c>
      <c r="C84" s="26"/>
      <c r="D84" s="28">
        <v>2.0</v>
      </c>
      <c r="E84" s="28">
        <v>2.0</v>
      </c>
      <c r="F84" s="28">
        <v>2.0</v>
      </c>
      <c r="G84" s="28">
        <v>1.0</v>
      </c>
      <c r="H84" s="28">
        <v>2.0</v>
      </c>
      <c r="I84" s="20" t="str">
        <f t="shared" si="1"/>
        <v>média</v>
      </c>
      <c r="J84" s="28"/>
      <c r="K84" s="28"/>
      <c r="L84" s="26"/>
      <c r="M84" s="21" t="s">
        <v>23</v>
      </c>
      <c r="N84" s="4"/>
      <c r="O84" s="4"/>
      <c r="P84" s="4"/>
      <c r="Q84" s="4"/>
      <c r="R84" s="4"/>
    </row>
    <row r="85">
      <c r="A85" s="38"/>
      <c r="B85" s="39" t="s">
        <v>111</v>
      </c>
      <c r="C85" s="26"/>
      <c r="D85" s="28">
        <v>2.0</v>
      </c>
      <c r="E85" s="28">
        <v>2.0</v>
      </c>
      <c r="F85" s="28">
        <v>2.0</v>
      </c>
      <c r="G85" s="28">
        <v>1.0</v>
      </c>
      <c r="H85" s="28">
        <v>2.0</v>
      </c>
      <c r="I85" s="20" t="str">
        <f t="shared" si="1"/>
        <v>média</v>
      </c>
      <c r="J85" s="28"/>
      <c r="K85" s="28"/>
      <c r="L85" s="26"/>
      <c r="M85" s="21" t="s">
        <v>23</v>
      </c>
      <c r="N85" s="4"/>
      <c r="O85" s="4"/>
      <c r="P85" s="4"/>
      <c r="Q85" s="4"/>
      <c r="R85" s="4"/>
    </row>
    <row r="86">
      <c r="A86" s="38"/>
      <c r="B86" s="39" t="s">
        <v>112</v>
      </c>
      <c r="C86" s="26"/>
      <c r="D86" s="28">
        <v>1.0</v>
      </c>
      <c r="E86" s="28">
        <v>2.0</v>
      </c>
      <c r="F86" s="28">
        <v>1.0</v>
      </c>
      <c r="G86" s="28">
        <v>1.0</v>
      </c>
      <c r="H86" s="28">
        <v>2.0</v>
      </c>
      <c r="I86" s="20" t="str">
        <f t="shared" si="1"/>
        <v>baixa</v>
      </c>
      <c r="J86" s="28"/>
      <c r="K86" s="28"/>
      <c r="L86" s="26"/>
      <c r="M86" s="21" t="s">
        <v>23</v>
      </c>
      <c r="N86" s="4"/>
      <c r="O86" s="4"/>
      <c r="P86" s="4"/>
      <c r="Q86" s="4"/>
      <c r="R86" s="4"/>
    </row>
    <row r="87">
      <c r="A87" s="38"/>
      <c r="B87" s="39" t="s">
        <v>113</v>
      </c>
      <c r="C87" s="26"/>
      <c r="D87" s="28">
        <v>2.0</v>
      </c>
      <c r="E87" s="28">
        <v>2.0</v>
      </c>
      <c r="F87" s="28">
        <v>2.0</v>
      </c>
      <c r="G87" s="28">
        <v>1.0</v>
      </c>
      <c r="H87" s="28">
        <v>2.0</v>
      </c>
      <c r="I87" s="20" t="str">
        <f t="shared" si="1"/>
        <v>média</v>
      </c>
      <c r="J87" s="28"/>
      <c r="K87" s="28"/>
      <c r="L87" s="26"/>
      <c r="M87" s="21" t="s">
        <v>23</v>
      </c>
      <c r="N87" s="4"/>
      <c r="O87" s="4"/>
      <c r="P87" s="4"/>
      <c r="Q87" s="4"/>
      <c r="R87" s="4"/>
    </row>
    <row r="88">
      <c r="A88" s="38"/>
      <c r="B88" s="39" t="s">
        <v>114</v>
      </c>
      <c r="C88" s="26"/>
      <c r="D88" s="28">
        <v>2.0</v>
      </c>
      <c r="E88" s="28">
        <v>2.0</v>
      </c>
      <c r="F88" s="28">
        <v>2.0</v>
      </c>
      <c r="G88" s="28">
        <v>1.0</v>
      </c>
      <c r="H88" s="28">
        <v>2.0</v>
      </c>
      <c r="I88" s="20" t="str">
        <f t="shared" si="1"/>
        <v>média</v>
      </c>
      <c r="J88" s="28"/>
      <c r="K88" s="28"/>
      <c r="L88" s="26"/>
      <c r="M88" s="21" t="s">
        <v>23</v>
      </c>
      <c r="N88" s="4"/>
      <c r="O88" s="4"/>
      <c r="P88" s="4"/>
      <c r="Q88" s="4"/>
      <c r="R88" s="4"/>
    </row>
    <row r="89">
      <c r="A89" s="16"/>
      <c r="B89" s="25" t="s">
        <v>115</v>
      </c>
      <c r="C89" s="26"/>
      <c r="D89" s="42">
        <v>1.0</v>
      </c>
      <c r="E89" s="42">
        <v>1.0</v>
      </c>
      <c r="F89" s="42">
        <v>2.0</v>
      </c>
      <c r="G89" s="42">
        <v>3.0</v>
      </c>
      <c r="H89" s="42">
        <v>3.0</v>
      </c>
      <c r="I89" s="20" t="str">
        <f t="shared" si="1"/>
        <v>média</v>
      </c>
      <c r="J89" s="26"/>
      <c r="K89" s="26"/>
      <c r="L89" s="26"/>
      <c r="M89" s="21" t="s">
        <v>23</v>
      </c>
      <c r="N89" s="4"/>
      <c r="O89" s="4"/>
      <c r="P89" s="4"/>
      <c r="Q89" s="4"/>
      <c r="R89" s="4"/>
    </row>
    <row r="90">
      <c r="A90" s="16"/>
      <c r="B90" s="25" t="s">
        <v>116</v>
      </c>
      <c r="C90" s="26"/>
      <c r="D90" s="42">
        <v>1.0</v>
      </c>
      <c r="E90" s="42">
        <v>1.0</v>
      </c>
      <c r="F90" s="42">
        <v>1.0</v>
      </c>
      <c r="G90" s="42">
        <v>1.0</v>
      </c>
      <c r="H90" s="42">
        <v>3.0</v>
      </c>
      <c r="I90" s="20" t="str">
        <f t="shared" si="1"/>
        <v>baixa</v>
      </c>
      <c r="J90" s="26"/>
      <c r="K90" s="26"/>
      <c r="L90" s="26"/>
      <c r="M90" s="21" t="s">
        <v>23</v>
      </c>
      <c r="N90" s="4"/>
      <c r="O90" s="4"/>
      <c r="P90" s="4"/>
      <c r="Q90" s="4"/>
      <c r="R90" s="4"/>
    </row>
    <row r="91">
      <c r="A91" s="16"/>
      <c r="B91" s="25" t="s">
        <v>117</v>
      </c>
      <c r="C91" s="26"/>
      <c r="D91" s="42">
        <v>1.0</v>
      </c>
      <c r="E91" s="42">
        <v>1.0</v>
      </c>
      <c r="F91" s="42">
        <v>2.0</v>
      </c>
      <c r="G91" s="42">
        <v>3.0</v>
      </c>
      <c r="H91" s="42">
        <v>3.0</v>
      </c>
      <c r="I91" s="20" t="str">
        <f t="shared" si="1"/>
        <v>média</v>
      </c>
      <c r="J91" s="26"/>
      <c r="K91" s="26"/>
      <c r="L91" s="26"/>
      <c r="M91" s="21" t="s">
        <v>23</v>
      </c>
      <c r="N91" s="4"/>
      <c r="O91" s="4"/>
      <c r="P91" s="4"/>
      <c r="Q91" s="4"/>
      <c r="R91" s="4"/>
    </row>
    <row r="92">
      <c r="A92" s="16"/>
      <c r="B92" s="25" t="s">
        <v>118</v>
      </c>
      <c r="C92" s="26"/>
      <c r="D92" s="42">
        <v>1.0</v>
      </c>
      <c r="E92" s="42">
        <v>1.0</v>
      </c>
      <c r="F92" s="42">
        <v>1.0</v>
      </c>
      <c r="G92" s="42">
        <v>1.0</v>
      </c>
      <c r="H92" s="42">
        <v>3.0</v>
      </c>
      <c r="I92" s="20" t="str">
        <f t="shared" si="1"/>
        <v>baixa</v>
      </c>
      <c r="J92" s="26"/>
      <c r="K92" s="26"/>
      <c r="L92" s="26"/>
      <c r="M92" s="21" t="s">
        <v>23</v>
      </c>
      <c r="N92" s="4"/>
      <c r="O92" s="4"/>
      <c r="P92" s="4"/>
      <c r="Q92" s="4"/>
      <c r="R92" s="4"/>
    </row>
    <row r="93">
      <c r="A93" s="16"/>
      <c r="B93" s="25" t="s">
        <v>119</v>
      </c>
      <c r="C93" s="26"/>
      <c r="D93" s="42">
        <v>1.0</v>
      </c>
      <c r="E93" s="42">
        <v>1.0</v>
      </c>
      <c r="F93" s="42">
        <v>1.0</v>
      </c>
      <c r="G93" s="42">
        <v>1.0</v>
      </c>
      <c r="H93" s="42">
        <v>3.0</v>
      </c>
      <c r="I93" s="20" t="str">
        <f t="shared" si="1"/>
        <v>baixa</v>
      </c>
      <c r="J93" s="26"/>
      <c r="K93" s="26"/>
      <c r="L93" s="26"/>
      <c r="M93" s="21" t="s">
        <v>23</v>
      </c>
      <c r="N93" s="4"/>
      <c r="O93" s="4"/>
      <c r="P93" s="4"/>
      <c r="Q93" s="4"/>
      <c r="R93" s="4"/>
    </row>
    <row r="94">
      <c r="A94" s="16"/>
      <c r="B94" s="25" t="s">
        <v>120</v>
      </c>
      <c r="C94" s="26"/>
      <c r="D94" s="42">
        <v>3.0</v>
      </c>
      <c r="E94" s="42">
        <v>2.0</v>
      </c>
      <c r="F94" s="42">
        <v>2.0</v>
      </c>
      <c r="G94" s="42">
        <v>3.0</v>
      </c>
      <c r="H94" s="42">
        <v>3.0</v>
      </c>
      <c r="I94" s="20" t="str">
        <f t="shared" si="1"/>
        <v>alta</v>
      </c>
      <c r="J94" s="26"/>
      <c r="K94" s="26"/>
      <c r="L94" s="26"/>
      <c r="M94" s="21" t="s">
        <v>23</v>
      </c>
      <c r="N94" s="4"/>
      <c r="O94" s="4"/>
      <c r="P94" s="4"/>
      <c r="Q94" s="4"/>
      <c r="R94" s="4"/>
    </row>
    <row r="95">
      <c r="A95" s="16"/>
      <c r="B95" s="25" t="s">
        <v>121</v>
      </c>
      <c r="C95" s="26"/>
      <c r="D95" s="42">
        <v>2.0</v>
      </c>
      <c r="E95" s="42">
        <v>1.0</v>
      </c>
      <c r="F95" s="42">
        <v>3.0</v>
      </c>
      <c r="G95" s="42">
        <v>1.0</v>
      </c>
      <c r="H95" s="42">
        <v>3.0</v>
      </c>
      <c r="I95" s="20" t="str">
        <f t="shared" si="1"/>
        <v>média</v>
      </c>
      <c r="J95" s="26"/>
      <c r="K95" s="26"/>
      <c r="L95" s="26"/>
      <c r="M95" s="21" t="s">
        <v>23</v>
      </c>
      <c r="N95" s="4"/>
      <c r="O95" s="4"/>
      <c r="P95" s="4"/>
      <c r="Q95" s="4"/>
      <c r="R95" s="4"/>
    </row>
    <row r="96">
      <c r="A96" s="16"/>
      <c r="B96" s="25" t="s">
        <v>122</v>
      </c>
      <c r="C96" s="26"/>
      <c r="D96" s="42">
        <v>2.0</v>
      </c>
      <c r="E96" s="42">
        <v>1.0</v>
      </c>
      <c r="F96" s="42">
        <v>3.0</v>
      </c>
      <c r="G96" s="42">
        <v>1.0</v>
      </c>
      <c r="H96" s="42">
        <v>3.0</v>
      </c>
      <c r="I96" s="20" t="str">
        <f t="shared" si="1"/>
        <v>média</v>
      </c>
      <c r="J96" s="26"/>
      <c r="K96" s="26"/>
      <c r="L96" s="26"/>
      <c r="M96" s="21" t="s">
        <v>23</v>
      </c>
      <c r="N96" s="4"/>
      <c r="O96" s="4"/>
      <c r="P96" s="4"/>
      <c r="Q96" s="4"/>
      <c r="R96" s="4"/>
    </row>
    <row r="97">
      <c r="A97" s="16"/>
      <c r="B97" s="25" t="s">
        <v>123</v>
      </c>
      <c r="C97" s="26"/>
      <c r="D97" s="42">
        <v>2.0</v>
      </c>
      <c r="E97" s="42">
        <v>1.0</v>
      </c>
      <c r="F97" s="42">
        <v>3.0</v>
      </c>
      <c r="G97" s="42">
        <v>1.0</v>
      </c>
      <c r="H97" s="42">
        <v>3.0</v>
      </c>
      <c r="I97" s="20" t="str">
        <f t="shared" si="1"/>
        <v>média</v>
      </c>
      <c r="J97" s="26"/>
      <c r="K97" s="26"/>
      <c r="L97" s="26"/>
      <c r="M97" s="21" t="s">
        <v>23</v>
      </c>
      <c r="N97" s="4"/>
      <c r="O97" s="4"/>
      <c r="P97" s="4"/>
      <c r="Q97" s="4"/>
      <c r="R97" s="4"/>
    </row>
    <row r="98">
      <c r="A98" s="16"/>
      <c r="B98" s="25" t="s">
        <v>124</v>
      </c>
      <c r="C98" s="26"/>
      <c r="D98" s="42">
        <v>3.0</v>
      </c>
      <c r="E98" s="42">
        <v>3.0</v>
      </c>
      <c r="F98" s="42">
        <v>3.0</v>
      </c>
      <c r="G98" s="42">
        <v>3.0</v>
      </c>
      <c r="H98" s="42">
        <v>2.0</v>
      </c>
      <c r="I98" s="20" t="str">
        <f t="shared" si="1"/>
        <v>alta</v>
      </c>
      <c r="J98" s="26"/>
      <c r="K98" s="26"/>
      <c r="L98" s="26"/>
      <c r="M98" s="21" t="s">
        <v>23</v>
      </c>
      <c r="N98" s="4"/>
      <c r="O98" s="4"/>
      <c r="P98" s="4"/>
      <c r="Q98" s="4"/>
      <c r="R98" s="4"/>
    </row>
    <row r="99">
      <c r="A99" s="16"/>
      <c r="B99" s="25" t="s">
        <v>125</v>
      </c>
      <c r="C99" s="26"/>
      <c r="D99" s="42">
        <v>1.0</v>
      </c>
      <c r="E99" s="42">
        <v>1.0</v>
      </c>
      <c r="F99" s="42">
        <v>1.0</v>
      </c>
      <c r="G99" s="42">
        <v>1.0</v>
      </c>
      <c r="H99" s="42">
        <v>2.0</v>
      </c>
      <c r="I99" s="20" t="str">
        <f t="shared" si="1"/>
        <v>baixa</v>
      </c>
      <c r="J99" s="26"/>
      <c r="K99" s="26"/>
      <c r="L99" s="26"/>
      <c r="M99" s="21" t="s">
        <v>23</v>
      </c>
      <c r="N99" s="4"/>
      <c r="O99" s="4"/>
      <c r="P99" s="4"/>
      <c r="Q99" s="4"/>
      <c r="R99" s="4"/>
    </row>
    <row r="100">
      <c r="A100" s="16"/>
      <c r="B100" s="25" t="s">
        <v>126</v>
      </c>
      <c r="C100" s="26"/>
      <c r="D100" s="42">
        <v>2.0</v>
      </c>
      <c r="E100" s="42">
        <v>3.0</v>
      </c>
      <c r="F100" s="42">
        <v>2.0</v>
      </c>
      <c r="G100" s="42">
        <v>3.0</v>
      </c>
      <c r="H100" s="42">
        <v>2.0</v>
      </c>
      <c r="I100" s="20" t="str">
        <f t="shared" si="1"/>
        <v>média</v>
      </c>
      <c r="J100" s="26"/>
      <c r="K100" s="26"/>
      <c r="L100" s="26"/>
      <c r="M100" s="21" t="s">
        <v>23</v>
      </c>
      <c r="N100" s="4"/>
      <c r="O100" s="4"/>
      <c r="P100" s="4"/>
      <c r="Q100" s="4"/>
      <c r="R100" s="4"/>
    </row>
    <row r="101">
      <c r="A101" s="16"/>
      <c r="B101" s="25" t="s">
        <v>127</v>
      </c>
      <c r="C101" s="26"/>
      <c r="D101" s="42">
        <v>2.0</v>
      </c>
      <c r="E101" s="42">
        <v>3.0</v>
      </c>
      <c r="F101" s="42">
        <v>3.0</v>
      </c>
      <c r="G101" s="42">
        <v>1.0</v>
      </c>
      <c r="H101" s="42">
        <v>1.0</v>
      </c>
      <c r="I101" s="20" t="str">
        <f t="shared" si="1"/>
        <v>média</v>
      </c>
      <c r="J101" s="26"/>
      <c r="K101" s="26"/>
      <c r="L101" s="26"/>
      <c r="M101" s="21" t="s">
        <v>23</v>
      </c>
      <c r="N101" s="4"/>
      <c r="O101" s="4"/>
      <c r="P101" s="4"/>
      <c r="Q101" s="4"/>
      <c r="R101" s="4"/>
    </row>
    <row r="102">
      <c r="A102" s="16"/>
      <c r="B102" s="25" t="s">
        <v>128</v>
      </c>
      <c r="C102" s="26"/>
      <c r="D102" s="42">
        <v>3.0</v>
      </c>
      <c r="E102" s="42">
        <v>3.0</v>
      </c>
      <c r="F102" s="42">
        <v>3.0</v>
      </c>
      <c r="G102" s="42">
        <v>3.0</v>
      </c>
      <c r="H102" s="42">
        <v>3.0</v>
      </c>
      <c r="I102" s="20" t="str">
        <f t="shared" si="1"/>
        <v>alta</v>
      </c>
      <c r="J102" s="26"/>
      <c r="K102" s="26"/>
      <c r="L102" s="26"/>
      <c r="M102" s="21" t="s">
        <v>23</v>
      </c>
      <c r="N102" s="4"/>
      <c r="O102" s="4"/>
      <c r="P102" s="4"/>
      <c r="Q102" s="4"/>
      <c r="R102" s="4"/>
    </row>
    <row r="103">
      <c r="A103" s="16"/>
      <c r="B103" s="25" t="s">
        <v>129</v>
      </c>
      <c r="C103" s="26"/>
      <c r="D103" s="42">
        <v>3.0</v>
      </c>
      <c r="E103" s="42">
        <v>3.0</v>
      </c>
      <c r="F103" s="42">
        <v>3.0</v>
      </c>
      <c r="G103" s="42">
        <v>3.0</v>
      </c>
      <c r="H103" s="42">
        <v>3.0</v>
      </c>
      <c r="I103" s="20" t="str">
        <f t="shared" si="1"/>
        <v>alta</v>
      </c>
      <c r="J103" s="26"/>
      <c r="K103" s="26"/>
      <c r="L103" s="26"/>
      <c r="M103" s="21" t="s">
        <v>23</v>
      </c>
      <c r="N103" s="4"/>
      <c r="O103" s="4"/>
      <c r="P103" s="4"/>
      <c r="Q103" s="4"/>
      <c r="R103" s="4"/>
    </row>
    <row r="104">
      <c r="A104" s="16"/>
      <c r="B104" s="25" t="s">
        <v>130</v>
      </c>
      <c r="C104" s="26"/>
      <c r="D104" s="42">
        <v>3.0</v>
      </c>
      <c r="E104" s="42">
        <v>3.0</v>
      </c>
      <c r="F104" s="42">
        <v>1.0</v>
      </c>
      <c r="G104" s="42">
        <v>1.0</v>
      </c>
      <c r="H104" s="42">
        <v>2.0</v>
      </c>
      <c r="I104" s="20" t="str">
        <f t="shared" si="1"/>
        <v>média</v>
      </c>
      <c r="J104" s="26"/>
      <c r="K104" s="26"/>
      <c r="L104" s="26"/>
      <c r="M104" s="21" t="s">
        <v>23</v>
      </c>
      <c r="N104" s="4"/>
      <c r="O104" s="4"/>
      <c r="P104" s="4"/>
      <c r="Q104" s="4"/>
      <c r="R104" s="4"/>
    </row>
    <row r="105">
      <c r="A105" s="16"/>
      <c r="B105" s="25" t="s">
        <v>131</v>
      </c>
      <c r="C105" s="26"/>
      <c r="D105" s="42">
        <v>3.0</v>
      </c>
      <c r="E105" s="42">
        <v>3.0</v>
      </c>
      <c r="F105" s="42">
        <v>3.0</v>
      </c>
      <c r="G105" s="42">
        <v>2.0</v>
      </c>
      <c r="H105" s="42">
        <v>1.0</v>
      </c>
      <c r="I105" s="20" t="str">
        <f t="shared" si="1"/>
        <v>média</v>
      </c>
      <c r="J105" s="26"/>
      <c r="K105" s="26"/>
      <c r="L105" s="26"/>
      <c r="M105" s="21" t="s">
        <v>23</v>
      </c>
      <c r="N105" s="4"/>
      <c r="O105" s="4"/>
      <c r="P105" s="4"/>
      <c r="Q105" s="4"/>
      <c r="R105" s="4"/>
    </row>
    <row r="106">
      <c r="A106" s="16"/>
      <c r="B106" s="25" t="s">
        <v>132</v>
      </c>
      <c r="C106" s="26"/>
      <c r="D106" s="28">
        <v>2.0</v>
      </c>
      <c r="E106" s="28">
        <v>2.0</v>
      </c>
      <c r="F106" s="28">
        <v>3.0</v>
      </c>
      <c r="G106" s="28">
        <v>1.0</v>
      </c>
      <c r="H106" s="28">
        <v>1.0</v>
      </c>
      <c r="I106" s="20" t="str">
        <f t="shared" si="1"/>
        <v>média</v>
      </c>
      <c r="J106" s="26"/>
      <c r="K106" s="26"/>
      <c r="L106" s="26"/>
      <c r="M106" s="21" t="s">
        <v>23</v>
      </c>
      <c r="N106" s="4"/>
      <c r="O106" s="4"/>
      <c r="P106" s="4"/>
      <c r="Q106" s="4"/>
      <c r="R106" s="4"/>
    </row>
    <row r="107">
      <c r="A107" s="16"/>
      <c r="B107" s="25" t="s">
        <v>133</v>
      </c>
      <c r="C107" s="26"/>
      <c r="D107" s="28">
        <v>2.0</v>
      </c>
      <c r="E107" s="28">
        <v>2.0</v>
      </c>
      <c r="F107" s="28">
        <v>3.0</v>
      </c>
      <c r="G107" s="28">
        <v>1.0</v>
      </c>
      <c r="H107" s="28">
        <v>1.0</v>
      </c>
      <c r="I107" s="20" t="str">
        <f t="shared" si="1"/>
        <v>média</v>
      </c>
      <c r="J107" s="26"/>
      <c r="K107" s="26"/>
      <c r="L107" s="26"/>
      <c r="M107" s="21" t="s">
        <v>23</v>
      </c>
      <c r="N107" s="4"/>
      <c r="O107" s="4"/>
      <c r="P107" s="4"/>
      <c r="Q107" s="4"/>
      <c r="R107" s="4"/>
    </row>
    <row r="108">
      <c r="A108" s="16"/>
      <c r="B108" s="25" t="s">
        <v>134</v>
      </c>
      <c r="C108" s="26"/>
      <c r="D108" s="28">
        <v>2.0</v>
      </c>
      <c r="E108" s="28">
        <v>2.0</v>
      </c>
      <c r="F108" s="28">
        <v>3.0</v>
      </c>
      <c r="G108" s="28">
        <v>2.0</v>
      </c>
      <c r="H108" s="28">
        <v>1.0</v>
      </c>
      <c r="I108" s="20" t="str">
        <f t="shared" si="1"/>
        <v>média</v>
      </c>
      <c r="J108" s="26"/>
      <c r="K108" s="26"/>
      <c r="L108" s="26"/>
      <c r="M108" s="21" t="s">
        <v>23</v>
      </c>
      <c r="N108" s="4"/>
      <c r="O108" s="4"/>
      <c r="P108" s="4"/>
      <c r="Q108" s="4"/>
      <c r="R108" s="4"/>
    </row>
    <row r="109">
      <c r="A109" s="16"/>
      <c r="B109" s="25" t="s">
        <v>135</v>
      </c>
      <c r="C109" s="26"/>
      <c r="D109" s="28">
        <v>3.0</v>
      </c>
      <c r="E109" s="28">
        <v>3.0</v>
      </c>
      <c r="F109" s="28">
        <v>3.0</v>
      </c>
      <c r="G109" s="28">
        <v>3.0</v>
      </c>
      <c r="H109" s="28">
        <v>1.0</v>
      </c>
      <c r="I109" s="20" t="str">
        <f t="shared" si="1"/>
        <v>alta</v>
      </c>
      <c r="J109" s="26"/>
      <c r="K109" s="26"/>
      <c r="L109" s="26"/>
      <c r="M109" s="21" t="s">
        <v>23</v>
      </c>
      <c r="N109" s="4"/>
      <c r="O109" s="4"/>
      <c r="P109" s="4"/>
      <c r="Q109" s="4"/>
      <c r="R109" s="4"/>
    </row>
    <row r="110">
      <c r="A110" s="16"/>
      <c r="B110" s="25" t="s">
        <v>136</v>
      </c>
      <c r="C110" s="26"/>
      <c r="D110" s="28">
        <v>3.0</v>
      </c>
      <c r="E110" s="28">
        <v>3.0</v>
      </c>
      <c r="F110" s="28">
        <v>3.0</v>
      </c>
      <c r="G110" s="28">
        <v>1.0</v>
      </c>
      <c r="H110" s="28">
        <v>3.0</v>
      </c>
      <c r="I110" s="20" t="str">
        <f t="shared" si="1"/>
        <v>alta</v>
      </c>
      <c r="J110" s="26"/>
      <c r="K110" s="26"/>
      <c r="L110" s="26"/>
      <c r="M110" s="21" t="s">
        <v>23</v>
      </c>
      <c r="N110" s="4"/>
      <c r="O110" s="4"/>
      <c r="P110" s="4"/>
      <c r="Q110" s="4"/>
      <c r="R110" s="4"/>
    </row>
    <row r="111">
      <c r="A111" s="16"/>
      <c r="B111" s="25" t="s">
        <v>137</v>
      </c>
      <c r="C111" s="26"/>
      <c r="D111" s="28">
        <v>2.0</v>
      </c>
      <c r="E111" s="28">
        <v>3.0</v>
      </c>
      <c r="F111" s="28">
        <v>3.0</v>
      </c>
      <c r="G111" s="28">
        <v>2.0</v>
      </c>
      <c r="H111" s="28">
        <v>2.0</v>
      </c>
      <c r="I111" s="20" t="str">
        <f t="shared" si="1"/>
        <v>média</v>
      </c>
      <c r="J111" s="28" t="s">
        <v>41</v>
      </c>
      <c r="K111" s="28" t="s">
        <v>138</v>
      </c>
      <c r="L111" s="26"/>
      <c r="M111" s="21" t="s">
        <v>23</v>
      </c>
      <c r="N111" s="4"/>
      <c r="O111" s="4"/>
      <c r="P111" s="4"/>
      <c r="Q111" s="4"/>
      <c r="R111" s="4"/>
    </row>
    <row r="112">
      <c r="A112" s="16"/>
      <c r="B112" s="25" t="s">
        <v>139</v>
      </c>
      <c r="C112" s="26"/>
      <c r="D112" s="28">
        <v>3.0</v>
      </c>
      <c r="E112" s="28">
        <v>3.0</v>
      </c>
      <c r="F112" s="28">
        <v>3.0</v>
      </c>
      <c r="G112" s="28">
        <v>2.0</v>
      </c>
      <c r="H112" s="28">
        <v>2.0</v>
      </c>
      <c r="I112" s="20" t="str">
        <f t="shared" si="1"/>
        <v>alta</v>
      </c>
      <c r="J112" s="28" t="s">
        <v>41</v>
      </c>
      <c r="K112" s="28" t="s">
        <v>140</v>
      </c>
      <c r="L112" s="26"/>
      <c r="M112" s="21" t="s">
        <v>23</v>
      </c>
      <c r="N112" s="4"/>
      <c r="O112" s="4"/>
      <c r="P112" s="4"/>
      <c r="Q112" s="4"/>
      <c r="R112" s="4"/>
    </row>
    <row r="113">
      <c r="A113" s="16"/>
      <c r="B113" s="25" t="s">
        <v>141</v>
      </c>
      <c r="C113" s="26"/>
      <c r="D113" s="28">
        <v>3.0</v>
      </c>
      <c r="E113" s="28">
        <v>3.0</v>
      </c>
      <c r="F113" s="28">
        <v>3.0</v>
      </c>
      <c r="G113" s="28">
        <v>2.0</v>
      </c>
      <c r="H113" s="28">
        <v>2.0</v>
      </c>
      <c r="I113" s="20" t="str">
        <f t="shared" si="1"/>
        <v>alta</v>
      </c>
      <c r="J113" s="28" t="s">
        <v>41</v>
      </c>
      <c r="K113" s="28" t="s">
        <v>138</v>
      </c>
      <c r="L113" s="26"/>
      <c r="M113" s="21" t="s">
        <v>23</v>
      </c>
      <c r="N113" s="4"/>
      <c r="O113" s="4"/>
      <c r="P113" s="4"/>
      <c r="Q113" s="4"/>
      <c r="R113" s="4"/>
    </row>
    <row r="114">
      <c r="A114" s="16"/>
      <c r="B114" s="43" t="s">
        <v>142</v>
      </c>
      <c r="C114" s="26"/>
      <c r="D114" s="28">
        <v>2.0</v>
      </c>
      <c r="E114" s="28">
        <v>1.0</v>
      </c>
      <c r="F114" s="28">
        <v>2.0</v>
      </c>
      <c r="G114" s="28">
        <v>1.0</v>
      </c>
      <c r="H114" s="28">
        <v>2.0</v>
      </c>
      <c r="I114" s="20" t="str">
        <f t="shared" si="1"/>
        <v>média</v>
      </c>
      <c r="J114" s="28" t="s">
        <v>22</v>
      </c>
      <c r="K114" s="28" t="s">
        <v>22</v>
      </c>
      <c r="L114" s="26"/>
      <c r="M114" s="21" t="s">
        <v>23</v>
      </c>
      <c r="N114" s="4"/>
      <c r="O114" s="4"/>
      <c r="P114" s="4"/>
      <c r="Q114" s="4"/>
      <c r="R114" s="4"/>
    </row>
    <row r="115">
      <c r="A115" s="16"/>
      <c r="B115" s="25" t="s">
        <v>143</v>
      </c>
      <c r="C115" s="26"/>
      <c r="D115" s="28">
        <v>2.0</v>
      </c>
      <c r="E115" s="28">
        <v>2.0</v>
      </c>
      <c r="F115" s="28">
        <v>1.0</v>
      </c>
      <c r="G115" s="28">
        <v>1.0</v>
      </c>
      <c r="H115" s="28">
        <v>2.0</v>
      </c>
      <c r="I115" s="20" t="str">
        <f t="shared" si="1"/>
        <v>média</v>
      </c>
      <c r="J115" s="28" t="s">
        <v>31</v>
      </c>
      <c r="K115" s="28" t="s">
        <v>31</v>
      </c>
      <c r="L115" s="26"/>
      <c r="M115" s="21" t="s">
        <v>23</v>
      </c>
      <c r="N115" s="4"/>
      <c r="O115" s="4"/>
      <c r="P115" s="4"/>
      <c r="Q115" s="4"/>
      <c r="R115" s="4"/>
    </row>
    <row r="116">
      <c r="A116" s="16"/>
      <c r="B116" s="25" t="s">
        <v>144</v>
      </c>
      <c r="C116" s="26"/>
      <c r="D116" s="28">
        <v>2.0</v>
      </c>
      <c r="E116" s="28">
        <v>1.0</v>
      </c>
      <c r="F116" s="28">
        <v>3.0</v>
      </c>
      <c r="G116" s="28">
        <v>1.0</v>
      </c>
      <c r="H116" s="28">
        <v>3.0</v>
      </c>
      <c r="I116" s="20" t="str">
        <f t="shared" si="1"/>
        <v>média</v>
      </c>
      <c r="J116" s="28" t="s">
        <v>41</v>
      </c>
      <c r="K116" s="28" t="s">
        <v>27</v>
      </c>
      <c r="L116" s="26"/>
      <c r="M116" s="21" t="s">
        <v>23</v>
      </c>
      <c r="N116" s="4"/>
      <c r="O116" s="4"/>
      <c r="P116" s="4"/>
      <c r="Q116" s="4"/>
      <c r="R116" s="4"/>
    </row>
    <row r="117">
      <c r="A117" s="16"/>
      <c r="B117" s="25" t="s">
        <v>145</v>
      </c>
      <c r="C117" s="26"/>
      <c r="D117" s="28">
        <v>2.0</v>
      </c>
      <c r="E117" s="28">
        <v>1.0</v>
      </c>
      <c r="F117" s="28">
        <v>2.0</v>
      </c>
      <c r="G117" s="28">
        <v>1.0</v>
      </c>
      <c r="H117" s="28">
        <v>3.0</v>
      </c>
      <c r="I117" s="20" t="str">
        <f t="shared" si="1"/>
        <v>média</v>
      </c>
      <c r="J117" s="28" t="s">
        <v>41</v>
      </c>
      <c r="K117" s="28" t="s">
        <v>27</v>
      </c>
      <c r="L117" s="26"/>
      <c r="M117" s="21" t="s">
        <v>23</v>
      </c>
      <c r="N117" s="4"/>
      <c r="O117" s="4"/>
      <c r="P117" s="4"/>
      <c r="Q117" s="4"/>
      <c r="R117" s="4"/>
    </row>
    <row r="118">
      <c r="A118" s="16"/>
      <c r="B118" s="25" t="s">
        <v>146</v>
      </c>
      <c r="C118" s="26"/>
      <c r="D118" s="28">
        <v>1.0</v>
      </c>
      <c r="E118" s="28">
        <v>1.0</v>
      </c>
      <c r="F118" s="28">
        <v>2.0</v>
      </c>
      <c r="G118" s="28">
        <v>1.0</v>
      </c>
      <c r="H118" s="28">
        <v>3.0</v>
      </c>
      <c r="I118" s="20" t="str">
        <f t="shared" si="1"/>
        <v>média</v>
      </c>
      <c r="J118" s="28" t="s">
        <v>41</v>
      </c>
      <c r="K118" s="28" t="s">
        <v>22</v>
      </c>
      <c r="L118" s="26"/>
      <c r="M118" s="21" t="s">
        <v>23</v>
      </c>
      <c r="N118" s="4"/>
      <c r="O118" s="4"/>
      <c r="P118" s="4"/>
      <c r="Q118" s="4"/>
      <c r="R118" s="4"/>
    </row>
    <row r="119">
      <c r="A119" s="16"/>
      <c r="B119" s="25" t="s">
        <v>147</v>
      </c>
      <c r="C119" s="26"/>
      <c r="D119" s="28">
        <v>3.0</v>
      </c>
      <c r="E119" s="28">
        <v>3.0</v>
      </c>
      <c r="F119" s="28">
        <v>3.0</v>
      </c>
      <c r="G119" s="28">
        <v>2.0</v>
      </c>
      <c r="H119" s="28">
        <v>2.0</v>
      </c>
      <c r="I119" s="20" t="str">
        <f t="shared" si="1"/>
        <v>alta</v>
      </c>
      <c r="J119" s="28" t="s">
        <v>41</v>
      </c>
      <c r="K119" s="28" t="s">
        <v>27</v>
      </c>
      <c r="L119" s="26"/>
      <c r="M119" s="21" t="s">
        <v>23</v>
      </c>
      <c r="N119" s="4"/>
      <c r="O119" s="4"/>
      <c r="P119" s="4"/>
      <c r="Q119" s="4"/>
      <c r="R119" s="4"/>
    </row>
    <row r="120">
      <c r="A120" s="16"/>
      <c r="B120" s="25" t="s">
        <v>148</v>
      </c>
      <c r="C120" s="26"/>
      <c r="D120" s="28">
        <v>3.0</v>
      </c>
      <c r="E120" s="28">
        <v>3.0</v>
      </c>
      <c r="F120" s="28">
        <v>3.0</v>
      </c>
      <c r="G120" s="28">
        <v>2.0</v>
      </c>
      <c r="H120" s="28">
        <v>2.0</v>
      </c>
      <c r="I120" s="20" t="str">
        <f t="shared" si="1"/>
        <v>alta</v>
      </c>
      <c r="J120" s="28" t="s">
        <v>41</v>
      </c>
      <c r="K120" s="28" t="s">
        <v>27</v>
      </c>
      <c r="L120" s="26"/>
      <c r="M120" s="21" t="s">
        <v>23</v>
      </c>
      <c r="N120" s="4"/>
      <c r="O120" s="4"/>
      <c r="P120" s="4"/>
      <c r="Q120" s="4"/>
      <c r="R120" s="4"/>
    </row>
    <row r="121">
      <c r="A121" s="16"/>
      <c r="B121" s="25" t="s">
        <v>149</v>
      </c>
      <c r="C121" s="26"/>
      <c r="D121" s="28">
        <v>1.0</v>
      </c>
      <c r="E121" s="28">
        <v>2.0</v>
      </c>
      <c r="F121" s="28">
        <v>2.0</v>
      </c>
      <c r="G121" s="28">
        <v>1.0</v>
      </c>
      <c r="H121" s="28">
        <v>2.0</v>
      </c>
      <c r="I121" s="20" t="str">
        <f t="shared" si="1"/>
        <v>média</v>
      </c>
      <c r="J121" s="28" t="s">
        <v>41</v>
      </c>
      <c r="K121" s="28" t="s">
        <v>22</v>
      </c>
      <c r="L121" s="26"/>
      <c r="M121" s="21" t="s">
        <v>23</v>
      </c>
      <c r="N121" s="4"/>
      <c r="O121" s="4"/>
      <c r="P121" s="4"/>
      <c r="Q121" s="4"/>
      <c r="R121" s="4"/>
    </row>
    <row r="122">
      <c r="A122" s="16"/>
      <c r="B122" s="25" t="s">
        <v>150</v>
      </c>
      <c r="C122" s="26"/>
      <c r="D122" s="28">
        <v>1.0</v>
      </c>
      <c r="E122" s="28">
        <v>1.0</v>
      </c>
      <c r="F122" s="28">
        <v>1.0</v>
      </c>
      <c r="G122" s="28">
        <v>2.0</v>
      </c>
      <c r="H122" s="28">
        <v>1.0</v>
      </c>
      <c r="I122" s="20" t="str">
        <f t="shared" si="1"/>
        <v>baixa</v>
      </c>
      <c r="J122" s="28" t="s">
        <v>41</v>
      </c>
      <c r="K122" s="28" t="s">
        <v>31</v>
      </c>
      <c r="L122" s="26"/>
      <c r="M122" s="21" t="s">
        <v>23</v>
      </c>
      <c r="N122" s="4"/>
      <c r="O122" s="4"/>
      <c r="P122" s="4"/>
      <c r="Q122" s="4"/>
      <c r="R122" s="4"/>
    </row>
    <row r="123">
      <c r="A123" s="16"/>
      <c r="B123" s="25" t="s">
        <v>151</v>
      </c>
      <c r="C123" s="26"/>
      <c r="D123" s="28">
        <v>1.0</v>
      </c>
      <c r="E123" s="28">
        <v>1.0</v>
      </c>
      <c r="F123" s="28">
        <v>2.0</v>
      </c>
      <c r="G123" s="28">
        <v>1.0</v>
      </c>
      <c r="H123" s="28">
        <v>1.0</v>
      </c>
      <c r="I123" s="20" t="str">
        <f t="shared" si="1"/>
        <v>baixa</v>
      </c>
      <c r="J123" s="28" t="s">
        <v>41</v>
      </c>
      <c r="K123" s="28" t="s">
        <v>31</v>
      </c>
      <c r="L123" s="26"/>
      <c r="M123" s="21" t="s">
        <v>23</v>
      </c>
      <c r="N123" s="4"/>
      <c r="O123" s="4"/>
      <c r="P123" s="4"/>
      <c r="Q123" s="4"/>
      <c r="R123" s="4"/>
    </row>
    <row r="124">
      <c r="A124" s="16"/>
      <c r="B124" s="25" t="s">
        <v>152</v>
      </c>
      <c r="C124" s="26"/>
      <c r="D124" s="28">
        <v>2.0</v>
      </c>
      <c r="E124" s="28">
        <v>3.0</v>
      </c>
      <c r="F124" s="28">
        <v>3.0</v>
      </c>
      <c r="G124" s="28">
        <v>1.0</v>
      </c>
      <c r="H124" s="28">
        <v>3.0</v>
      </c>
      <c r="I124" s="20" t="str">
        <f t="shared" si="1"/>
        <v>média</v>
      </c>
      <c r="J124" s="28" t="s">
        <v>41</v>
      </c>
      <c r="K124" s="28" t="s">
        <v>31</v>
      </c>
      <c r="L124" s="26"/>
      <c r="M124" s="21" t="s">
        <v>23</v>
      </c>
      <c r="N124" s="4"/>
      <c r="O124" s="4"/>
      <c r="P124" s="4"/>
      <c r="Q124" s="4"/>
      <c r="R124" s="4"/>
    </row>
    <row r="125">
      <c r="A125" s="16"/>
      <c r="B125" s="25" t="s">
        <v>153</v>
      </c>
      <c r="C125" s="26"/>
      <c r="D125" s="28"/>
      <c r="E125" s="28"/>
      <c r="F125" s="28"/>
      <c r="G125" s="28"/>
      <c r="H125" s="28"/>
      <c r="I125" s="20" t="str">
        <f t="shared" si="1"/>
        <v>-</v>
      </c>
      <c r="J125" s="28"/>
      <c r="K125" s="28"/>
      <c r="L125" s="26"/>
      <c r="M125" s="21" t="s">
        <v>23</v>
      </c>
      <c r="N125" s="4"/>
      <c r="O125" s="4"/>
      <c r="P125" s="4"/>
      <c r="Q125" s="4"/>
      <c r="R125" s="4"/>
    </row>
    <row r="126">
      <c r="A126" s="16"/>
      <c r="B126" s="25" t="s">
        <v>154</v>
      </c>
      <c r="C126" s="26"/>
      <c r="D126" s="28"/>
      <c r="E126" s="28"/>
      <c r="F126" s="28"/>
      <c r="G126" s="28"/>
      <c r="H126" s="28"/>
      <c r="I126" s="20" t="str">
        <f t="shared" si="1"/>
        <v>-</v>
      </c>
      <c r="J126" s="28"/>
      <c r="K126" s="28"/>
      <c r="L126" s="26"/>
      <c r="M126" s="21" t="s">
        <v>23</v>
      </c>
      <c r="N126" s="4"/>
      <c r="O126" s="4"/>
      <c r="P126" s="4"/>
      <c r="Q126" s="4"/>
      <c r="R126" s="4"/>
    </row>
    <row r="127">
      <c r="A127" s="16"/>
      <c r="B127" s="25" t="s">
        <v>155</v>
      </c>
      <c r="C127" s="26"/>
      <c r="D127" s="28"/>
      <c r="E127" s="28"/>
      <c r="F127" s="28"/>
      <c r="G127" s="28"/>
      <c r="H127" s="28"/>
      <c r="I127" s="20" t="str">
        <f t="shared" si="1"/>
        <v>-</v>
      </c>
      <c r="J127" s="28"/>
      <c r="K127" s="28"/>
      <c r="L127" s="26"/>
      <c r="M127" s="21" t="s">
        <v>23</v>
      </c>
      <c r="N127" s="4"/>
      <c r="O127" s="4"/>
      <c r="P127" s="4"/>
      <c r="Q127" s="4"/>
      <c r="R127" s="4"/>
    </row>
    <row r="128">
      <c r="A128" s="16"/>
      <c r="B128" s="25" t="s">
        <v>156</v>
      </c>
      <c r="C128" s="26"/>
      <c r="D128" s="28">
        <v>2.0</v>
      </c>
      <c r="E128" s="28">
        <v>2.0</v>
      </c>
      <c r="F128" s="28">
        <v>3.0</v>
      </c>
      <c r="G128" s="28">
        <v>1.0</v>
      </c>
      <c r="H128" s="28">
        <v>3.0</v>
      </c>
      <c r="I128" s="20" t="str">
        <f t="shared" si="1"/>
        <v>média</v>
      </c>
      <c r="J128" s="28" t="s">
        <v>41</v>
      </c>
      <c r="K128" s="28" t="s">
        <v>22</v>
      </c>
      <c r="L128" s="26"/>
      <c r="M128" s="21" t="s">
        <v>23</v>
      </c>
      <c r="N128" s="4"/>
      <c r="O128" s="4"/>
      <c r="P128" s="4"/>
      <c r="Q128" s="4"/>
      <c r="R128" s="4"/>
    </row>
    <row r="129">
      <c r="A129" s="16"/>
      <c r="B129" s="25" t="s">
        <v>157</v>
      </c>
      <c r="C129" s="26"/>
      <c r="D129" s="28">
        <v>3.0</v>
      </c>
      <c r="E129" s="28">
        <v>2.0</v>
      </c>
      <c r="F129" s="28">
        <v>2.0</v>
      </c>
      <c r="G129" s="28">
        <v>1.0</v>
      </c>
      <c r="H129" s="28">
        <v>2.0</v>
      </c>
      <c r="I129" s="20" t="str">
        <f t="shared" si="1"/>
        <v>média</v>
      </c>
      <c r="J129" s="28" t="s">
        <v>22</v>
      </c>
      <c r="K129" s="28" t="s">
        <v>41</v>
      </c>
      <c r="L129" s="26"/>
      <c r="M129" s="21" t="s">
        <v>23</v>
      </c>
      <c r="N129" s="4"/>
      <c r="O129" s="4"/>
      <c r="P129" s="4"/>
      <c r="Q129" s="4"/>
      <c r="R129" s="4"/>
    </row>
    <row r="130">
      <c r="A130" s="16"/>
      <c r="B130" s="25" t="s">
        <v>158</v>
      </c>
      <c r="C130" s="26"/>
      <c r="D130" s="28">
        <v>3.0</v>
      </c>
      <c r="E130" s="28">
        <v>2.0</v>
      </c>
      <c r="F130" s="28">
        <v>2.0</v>
      </c>
      <c r="G130" s="28">
        <v>1.0</v>
      </c>
      <c r="H130" s="28">
        <v>2.0</v>
      </c>
      <c r="I130" s="20" t="str">
        <f t="shared" si="1"/>
        <v>média</v>
      </c>
      <c r="J130" s="28" t="s">
        <v>41</v>
      </c>
      <c r="K130" s="28" t="s">
        <v>21</v>
      </c>
      <c r="L130" s="26"/>
      <c r="M130" s="21" t="s">
        <v>23</v>
      </c>
      <c r="N130" s="4"/>
      <c r="O130" s="4"/>
      <c r="P130" s="4"/>
      <c r="Q130" s="4"/>
      <c r="R130" s="4"/>
    </row>
    <row r="131">
      <c r="A131" s="16"/>
      <c r="B131" s="25" t="s">
        <v>159</v>
      </c>
      <c r="C131" s="26"/>
      <c r="D131" s="28">
        <v>3.0</v>
      </c>
      <c r="E131" s="28">
        <v>2.0</v>
      </c>
      <c r="F131" s="28">
        <v>2.0</v>
      </c>
      <c r="G131" s="28">
        <v>1.0</v>
      </c>
      <c r="H131" s="28">
        <v>2.0</v>
      </c>
      <c r="I131" s="20" t="str">
        <f t="shared" si="1"/>
        <v>média</v>
      </c>
      <c r="J131" s="28" t="s">
        <v>41</v>
      </c>
      <c r="K131" s="28" t="s">
        <v>21</v>
      </c>
      <c r="L131" s="26"/>
      <c r="M131" s="21" t="s">
        <v>23</v>
      </c>
      <c r="N131" s="4"/>
      <c r="O131" s="4"/>
      <c r="P131" s="4"/>
      <c r="Q131" s="4"/>
      <c r="R131" s="4"/>
    </row>
    <row r="132">
      <c r="A132" s="16"/>
      <c r="B132" s="25" t="s">
        <v>160</v>
      </c>
      <c r="C132" s="26"/>
      <c r="D132" s="28">
        <v>1.0</v>
      </c>
      <c r="E132" s="28">
        <v>1.0</v>
      </c>
      <c r="F132" s="28">
        <v>2.0</v>
      </c>
      <c r="G132" s="28">
        <v>1.0</v>
      </c>
      <c r="H132" s="28">
        <v>1.0</v>
      </c>
      <c r="I132" s="20" t="str">
        <f t="shared" si="1"/>
        <v>baixa</v>
      </c>
      <c r="J132" s="28" t="s">
        <v>41</v>
      </c>
      <c r="K132" s="28" t="s">
        <v>22</v>
      </c>
      <c r="L132" s="26"/>
      <c r="M132" s="21" t="s">
        <v>23</v>
      </c>
      <c r="N132" s="4"/>
      <c r="O132" s="4"/>
      <c r="P132" s="4"/>
      <c r="Q132" s="4"/>
      <c r="R132" s="4"/>
    </row>
    <row r="133">
      <c r="A133" s="16"/>
      <c r="B133" s="25" t="s">
        <v>161</v>
      </c>
      <c r="C133" s="26"/>
      <c r="D133" s="28">
        <v>1.0</v>
      </c>
      <c r="E133" s="28">
        <v>1.0</v>
      </c>
      <c r="F133" s="28">
        <v>1.0</v>
      </c>
      <c r="G133" s="28">
        <v>1.0</v>
      </c>
      <c r="H133" s="28">
        <v>1.0</v>
      </c>
      <c r="I133" s="20" t="str">
        <f t="shared" si="1"/>
        <v>baixa</v>
      </c>
      <c r="J133" s="28" t="s">
        <v>41</v>
      </c>
      <c r="K133" s="28" t="s">
        <v>22</v>
      </c>
      <c r="L133" s="26"/>
      <c r="M133" s="21" t="s">
        <v>23</v>
      </c>
      <c r="N133" s="4"/>
      <c r="O133" s="4"/>
      <c r="P133" s="4"/>
      <c r="Q133" s="4"/>
      <c r="R133" s="4"/>
    </row>
    <row r="134">
      <c r="A134" s="16"/>
      <c r="B134" s="25" t="s">
        <v>162</v>
      </c>
      <c r="C134" s="26"/>
      <c r="D134" s="28">
        <v>3.0</v>
      </c>
      <c r="E134" s="28">
        <v>1.0</v>
      </c>
      <c r="F134" s="28">
        <v>3.0</v>
      </c>
      <c r="G134" s="28">
        <v>3.0</v>
      </c>
      <c r="H134" s="28">
        <v>1.0</v>
      </c>
      <c r="I134" s="20" t="str">
        <f t="shared" si="1"/>
        <v>média</v>
      </c>
      <c r="J134" s="28" t="s">
        <v>41</v>
      </c>
      <c r="K134" s="28" t="s">
        <v>21</v>
      </c>
      <c r="L134" s="26"/>
      <c r="M134" s="21" t="s">
        <v>23</v>
      </c>
      <c r="N134" s="4"/>
      <c r="O134" s="4"/>
      <c r="P134" s="4"/>
      <c r="Q134" s="4"/>
      <c r="R134" s="4"/>
    </row>
    <row r="135">
      <c r="A135" s="16"/>
      <c r="B135" s="25" t="s">
        <v>163</v>
      </c>
      <c r="C135" s="26"/>
      <c r="D135" s="28">
        <v>3.0</v>
      </c>
      <c r="E135" s="28">
        <v>1.0</v>
      </c>
      <c r="F135" s="28">
        <v>3.0</v>
      </c>
      <c r="G135" s="28">
        <v>3.0</v>
      </c>
      <c r="H135" s="28">
        <v>1.0</v>
      </c>
      <c r="I135" s="20" t="str">
        <f t="shared" si="1"/>
        <v>média</v>
      </c>
      <c r="J135" s="28" t="s">
        <v>41</v>
      </c>
      <c r="K135" s="28" t="s">
        <v>22</v>
      </c>
      <c r="L135" s="26"/>
      <c r="M135" s="21" t="s">
        <v>23</v>
      </c>
      <c r="N135" s="4"/>
      <c r="O135" s="4"/>
      <c r="P135" s="4"/>
      <c r="Q135" s="4"/>
      <c r="R135" s="4"/>
    </row>
    <row r="136">
      <c r="A136" s="16"/>
      <c r="B136" s="25" t="s">
        <v>164</v>
      </c>
      <c r="C136" s="26"/>
      <c r="D136" s="28">
        <v>3.0</v>
      </c>
      <c r="E136" s="28">
        <v>1.0</v>
      </c>
      <c r="F136" s="28">
        <v>3.0</v>
      </c>
      <c r="G136" s="28">
        <v>3.0</v>
      </c>
      <c r="H136" s="28">
        <v>1.0</v>
      </c>
      <c r="I136" s="20" t="str">
        <f t="shared" si="1"/>
        <v>média</v>
      </c>
      <c r="J136" s="28" t="s">
        <v>41</v>
      </c>
      <c r="K136" s="28" t="s">
        <v>22</v>
      </c>
      <c r="L136" s="26"/>
      <c r="M136" s="21" t="s">
        <v>23</v>
      </c>
      <c r="N136" s="4"/>
      <c r="O136" s="4"/>
      <c r="P136" s="4"/>
      <c r="Q136" s="4"/>
      <c r="R136" s="4"/>
    </row>
    <row r="137">
      <c r="A137" s="16"/>
      <c r="B137" s="25" t="s">
        <v>165</v>
      </c>
      <c r="C137" s="26"/>
      <c r="D137" s="28">
        <v>3.0</v>
      </c>
      <c r="E137" s="28">
        <v>1.0</v>
      </c>
      <c r="F137" s="28">
        <v>3.0</v>
      </c>
      <c r="G137" s="28">
        <v>1.0</v>
      </c>
      <c r="H137" s="28">
        <v>3.0</v>
      </c>
      <c r="I137" s="20" t="str">
        <f t="shared" si="1"/>
        <v>média</v>
      </c>
      <c r="J137" s="28" t="s">
        <v>41</v>
      </c>
      <c r="K137" s="28" t="s">
        <v>31</v>
      </c>
      <c r="L137" s="26"/>
      <c r="M137" s="21" t="s">
        <v>23</v>
      </c>
      <c r="N137" s="4"/>
      <c r="O137" s="4"/>
      <c r="P137" s="4"/>
      <c r="Q137" s="4"/>
      <c r="R137" s="4"/>
    </row>
    <row r="138">
      <c r="A138" s="16"/>
      <c r="B138" s="25" t="s">
        <v>166</v>
      </c>
      <c r="C138" s="26"/>
      <c r="D138" s="28">
        <v>3.0</v>
      </c>
      <c r="E138" s="28">
        <v>2.0</v>
      </c>
      <c r="F138" s="28">
        <v>2.0</v>
      </c>
      <c r="G138" s="28">
        <v>1.0</v>
      </c>
      <c r="H138" s="28">
        <v>3.0</v>
      </c>
      <c r="I138" s="20" t="str">
        <f t="shared" si="1"/>
        <v>média</v>
      </c>
      <c r="J138" s="28" t="s">
        <v>22</v>
      </c>
      <c r="K138" s="28" t="s">
        <v>41</v>
      </c>
      <c r="L138" s="26"/>
      <c r="M138" s="21" t="s">
        <v>23</v>
      </c>
      <c r="N138" s="4"/>
      <c r="O138" s="4"/>
      <c r="P138" s="4"/>
      <c r="Q138" s="4"/>
      <c r="R138" s="4"/>
    </row>
    <row r="139">
      <c r="A139" s="16"/>
      <c r="B139" s="25" t="s">
        <v>167</v>
      </c>
      <c r="C139" s="26"/>
      <c r="D139" s="28">
        <v>3.0</v>
      </c>
      <c r="E139" s="28">
        <v>2.0</v>
      </c>
      <c r="F139" s="28">
        <v>2.0</v>
      </c>
      <c r="G139" s="28">
        <v>1.0</v>
      </c>
      <c r="H139" s="28">
        <v>3.0</v>
      </c>
      <c r="I139" s="20" t="str">
        <f t="shared" si="1"/>
        <v>média</v>
      </c>
      <c r="J139" s="28" t="s">
        <v>41</v>
      </c>
      <c r="K139" s="28" t="s">
        <v>21</v>
      </c>
      <c r="L139" s="26"/>
      <c r="M139" s="21" t="s">
        <v>23</v>
      </c>
      <c r="N139" s="4"/>
      <c r="O139" s="4"/>
      <c r="P139" s="4"/>
      <c r="Q139" s="4"/>
      <c r="R139" s="4"/>
    </row>
    <row r="140">
      <c r="A140" s="16"/>
      <c r="B140" s="25" t="s">
        <v>168</v>
      </c>
      <c r="C140" s="26"/>
      <c r="D140" s="28">
        <v>3.0</v>
      </c>
      <c r="E140" s="28">
        <v>2.0</v>
      </c>
      <c r="F140" s="28">
        <v>2.0</v>
      </c>
      <c r="G140" s="28">
        <v>1.0</v>
      </c>
      <c r="H140" s="28">
        <v>3.0</v>
      </c>
      <c r="I140" s="20" t="str">
        <f t="shared" si="1"/>
        <v>média</v>
      </c>
      <c r="J140" s="28" t="s">
        <v>41</v>
      </c>
      <c r="K140" s="28" t="s">
        <v>31</v>
      </c>
      <c r="L140" s="26"/>
      <c r="M140" s="21" t="s">
        <v>23</v>
      </c>
      <c r="N140" s="4"/>
      <c r="O140" s="4"/>
      <c r="P140" s="4"/>
      <c r="Q140" s="4"/>
      <c r="R140" s="4"/>
    </row>
    <row r="141">
      <c r="A141" s="16"/>
      <c r="B141" s="25" t="s">
        <v>169</v>
      </c>
      <c r="C141" s="26"/>
      <c r="D141" s="28">
        <v>3.0</v>
      </c>
      <c r="E141" s="28">
        <v>2.0</v>
      </c>
      <c r="F141" s="28">
        <v>2.0</v>
      </c>
      <c r="G141" s="28">
        <v>2.0</v>
      </c>
      <c r="H141" s="28">
        <v>1.0</v>
      </c>
      <c r="I141" s="20" t="str">
        <f t="shared" si="1"/>
        <v>média</v>
      </c>
      <c r="J141" s="28" t="s">
        <v>22</v>
      </c>
      <c r="K141" s="28" t="s">
        <v>41</v>
      </c>
      <c r="L141" s="26"/>
      <c r="M141" s="21" t="s">
        <v>23</v>
      </c>
      <c r="N141" s="4"/>
      <c r="O141" s="4"/>
      <c r="P141" s="4"/>
      <c r="Q141" s="4"/>
      <c r="R141" s="4"/>
    </row>
    <row r="142">
      <c r="A142" s="16"/>
      <c r="B142" s="25" t="s">
        <v>170</v>
      </c>
      <c r="C142" s="26"/>
      <c r="D142" s="28">
        <v>3.0</v>
      </c>
      <c r="E142" s="28">
        <v>2.0</v>
      </c>
      <c r="F142" s="28">
        <v>2.0</v>
      </c>
      <c r="G142" s="28">
        <v>2.0</v>
      </c>
      <c r="H142" s="28">
        <v>1.0</v>
      </c>
      <c r="I142" s="20" t="str">
        <f t="shared" si="1"/>
        <v>média</v>
      </c>
      <c r="J142" s="28" t="s">
        <v>41</v>
      </c>
      <c r="K142" s="28" t="s">
        <v>21</v>
      </c>
      <c r="L142" s="26"/>
      <c r="M142" s="21" t="s">
        <v>23</v>
      </c>
      <c r="N142" s="4"/>
      <c r="O142" s="4"/>
      <c r="P142" s="4"/>
      <c r="Q142" s="4"/>
      <c r="R142" s="4"/>
    </row>
    <row r="143">
      <c r="A143" s="16"/>
      <c r="B143" s="25" t="s">
        <v>171</v>
      </c>
      <c r="C143" s="26"/>
      <c r="D143" s="28">
        <v>3.0</v>
      </c>
      <c r="E143" s="28">
        <v>3.0</v>
      </c>
      <c r="F143" s="28">
        <v>3.0</v>
      </c>
      <c r="G143" s="28">
        <v>3.0</v>
      </c>
      <c r="H143" s="28">
        <v>3.0</v>
      </c>
      <c r="I143" s="20" t="str">
        <f t="shared" si="1"/>
        <v>alta</v>
      </c>
      <c r="J143" s="28" t="s">
        <v>41</v>
      </c>
      <c r="K143" s="28" t="s">
        <v>140</v>
      </c>
      <c r="L143" s="26"/>
      <c r="M143" s="21" t="s">
        <v>23</v>
      </c>
      <c r="N143" s="4"/>
      <c r="O143" s="4"/>
      <c r="P143" s="4"/>
      <c r="Q143" s="4"/>
      <c r="R143" s="4"/>
    </row>
    <row r="144">
      <c r="A144" s="16"/>
      <c r="B144" s="25" t="s">
        <v>172</v>
      </c>
      <c r="C144" s="26"/>
      <c r="D144" s="28">
        <v>1.0</v>
      </c>
      <c r="E144" s="28">
        <v>1.0</v>
      </c>
      <c r="F144" s="28">
        <v>1.0</v>
      </c>
      <c r="G144" s="28">
        <v>1.0</v>
      </c>
      <c r="H144" s="28">
        <v>2.0</v>
      </c>
      <c r="I144" s="20" t="str">
        <f t="shared" si="1"/>
        <v>baixa</v>
      </c>
      <c r="J144" s="28" t="s">
        <v>41</v>
      </c>
      <c r="K144" s="28" t="s">
        <v>31</v>
      </c>
      <c r="L144" s="26"/>
      <c r="M144" s="21" t="s">
        <v>23</v>
      </c>
      <c r="N144" s="4"/>
      <c r="O144" s="4"/>
      <c r="P144" s="4"/>
      <c r="Q144" s="4"/>
      <c r="R144" s="4"/>
    </row>
    <row r="145">
      <c r="A145" s="16"/>
      <c r="B145" s="25" t="s">
        <v>173</v>
      </c>
      <c r="C145" s="26"/>
      <c r="D145" s="28">
        <v>2.0</v>
      </c>
      <c r="E145" s="28">
        <v>2.0</v>
      </c>
      <c r="F145" s="28">
        <v>1.0</v>
      </c>
      <c r="G145" s="28">
        <v>1.0</v>
      </c>
      <c r="H145" s="28">
        <v>1.0</v>
      </c>
      <c r="I145" s="20" t="str">
        <f t="shared" si="1"/>
        <v>baixa</v>
      </c>
      <c r="J145" s="28" t="s">
        <v>31</v>
      </c>
      <c r="K145" s="28" t="s">
        <v>22</v>
      </c>
      <c r="L145" s="26"/>
      <c r="M145" s="21" t="s">
        <v>23</v>
      </c>
      <c r="N145" s="4"/>
      <c r="O145" s="4"/>
      <c r="P145" s="4"/>
      <c r="Q145" s="4"/>
      <c r="R145" s="4"/>
    </row>
    <row r="146">
      <c r="A146" s="16"/>
      <c r="B146" s="25" t="s">
        <v>174</v>
      </c>
      <c r="C146" s="26"/>
      <c r="D146" s="28">
        <v>3.0</v>
      </c>
      <c r="E146" s="28">
        <v>3.0</v>
      </c>
      <c r="F146" s="28">
        <v>2.0</v>
      </c>
      <c r="G146" s="28">
        <v>1.0</v>
      </c>
      <c r="H146" s="28">
        <v>1.0</v>
      </c>
      <c r="I146" s="20" t="str">
        <f t="shared" si="1"/>
        <v>média</v>
      </c>
      <c r="J146" s="28" t="s">
        <v>22</v>
      </c>
      <c r="K146" s="28" t="s">
        <v>27</v>
      </c>
      <c r="L146" s="26"/>
      <c r="M146" s="21" t="s">
        <v>23</v>
      </c>
      <c r="N146" s="4"/>
      <c r="O146" s="4"/>
      <c r="P146" s="4"/>
      <c r="Q146" s="4"/>
      <c r="R146" s="4"/>
    </row>
    <row r="147">
      <c r="A147" s="16"/>
      <c r="B147" s="25" t="s">
        <v>175</v>
      </c>
      <c r="C147" s="26"/>
      <c r="D147" s="28">
        <v>3.0</v>
      </c>
      <c r="E147" s="28">
        <v>3.0</v>
      </c>
      <c r="F147" s="28">
        <v>1.0</v>
      </c>
      <c r="G147" s="28">
        <v>2.0</v>
      </c>
      <c r="H147" s="28">
        <v>3.0</v>
      </c>
      <c r="I147" s="20" t="str">
        <f t="shared" si="1"/>
        <v>média</v>
      </c>
      <c r="J147" s="28" t="s">
        <v>41</v>
      </c>
      <c r="K147" s="28" t="s">
        <v>27</v>
      </c>
      <c r="L147" s="26"/>
      <c r="M147" s="21" t="s">
        <v>23</v>
      </c>
      <c r="N147" s="4"/>
      <c r="O147" s="4"/>
      <c r="P147" s="4"/>
      <c r="Q147" s="4"/>
      <c r="R147" s="4"/>
    </row>
    <row r="148">
      <c r="A148" s="16"/>
      <c r="B148" s="25" t="s">
        <v>176</v>
      </c>
      <c r="C148" s="26"/>
      <c r="D148" s="28">
        <v>1.0</v>
      </c>
      <c r="E148" s="28">
        <v>2.0</v>
      </c>
      <c r="F148" s="28">
        <v>3.0</v>
      </c>
      <c r="G148" s="28">
        <v>2.0</v>
      </c>
      <c r="H148" s="28">
        <v>1.0</v>
      </c>
      <c r="I148" s="20" t="str">
        <f t="shared" si="1"/>
        <v>média</v>
      </c>
      <c r="J148" s="28" t="s">
        <v>41</v>
      </c>
      <c r="K148" s="28" t="s">
        <v>177</v>
      </c>
      <c r="L148" s="26"/>
      <c r="M148" s="21" t="s">
        <v>23</v>
      </c>
      <c r="N148" s="4"/>
      <c r="O148" s="4"/>
      <c r="P148" s="4"/>
      <c r="Q148" s="4"/>
      <c r="R148" s="4"/>
    </row>
    <row r="149">
      <c r="A149" s="16"/>
      <c r="B149" s="25" t="s">
        <v>178</v>
      </c>
      <c r="C149" s="26"/>
      <c r="D149" s="28">
        <v>3.0</v>
      </c>
      <c r="E149" s="28">
        <v>1.0</v>
      </c>
      <c r="F149" s="28">
        <v>3.0</v>
      </c>
      <c r="G149" s="28">
        <v>2.0</v>
      </c>
      <c r="H149" s="28">
        <v>3.0</v>
      </c>
      <c r="I149" s="20" t="str">
        <f t="shared" si="1"/>
        <v>média</v>
      </c>
      <c r="J149" s="28" t="s">
        <v>22</v>
      </c>
      <c r="K149" s="28" t="s">
        <v>140</v>
      </c>
      <c r="L149" s="26"/>
      <c r="M149" s="21" t="s">
        <v>23</v>
      </c>
      <c r="N149" s="4"/>
      <c r="O149" s="4"/>
      <c r="P149" s="4"/>
      <c r="Q149" s="4"/>
      <c r="R149" s="4"/>
    </row>
    <row r="150">
      <c r="A150" s="16"/>
      <c r="B150" s="25" t="s">
        <v>179</v>
      </c>
      <c r="C150" s="26"/>
      <c r="D150" s="28">
        <v>3.0</v>
      </c>
      <c r="E150" s="28">
        <v>3.0</v>
      </c>
      <c r="F150" s="28">
        <v>3.0</v>
      </c>
      <c r="G150" s="28">
        <v>3.0</v>
      </c>
      <c r="H150" s="28">
        <v>3.0</v>
      </c>
      <c r="I150" s="20" t="str">
        <f t="shared" si="1"/>
        <v>alta</v>
      </c>
      <c r="J150" s="28" t="s">
        <v>41</v>
      </c>
      <c r="K150" s="28" t="s">
        <v>22</v>
      </c>
      <c r="L150" s="26"/>
      <c r="M150" s="21" t="s">
        <v>23</v>
      </c>
      <c r="N150" s="4"/>
      <c r="O150" s="4"/>
      <c r="P150" s="4"/>
      <c r="Q150" s="4"/>
      <c r="R150" s="4"/>
    </row>
    <row r="151">
      <c r="A151" s="16"/>
      <c r="B151" s="25" t="s">
        <v>180</v>
      </c>
      <c r="C151" s="26"/>
      <c r="D151" s="28">
        <v>3.0</v>
      </c>
      <c r="E151" s="28">
        <v>2.0</v>
      </c>
      <c r="F151" s="28">
        <v>2.0</v>
      </c>
      <c r="G151" s="28">
        <v>1.0</v>
      </c>
      <c r="H151" s="28">
        <v>1.0</v>
      </c>
      <c r="I151" s="20" t="str">
        <f t="shared" si="1"/>
        <v>média</v>
      </c>
      <c r="J151" s="28" t="s">
        <v>41</v>
      </c>
      <c r="K151" s="28" t="s">
        <v>22</v>
      </c>
      <c r="L151" s="26"/>
      <c r="M151" s="21" t="s">
        <v>23</v>
      </c>
      <c r="N151" s="4"/>
      <c r="O151" s="4"/>
      <c r="P151" s="4"/>
      <c r="Q151" s="4"/>
      <c r="R151" s="4"/>
    </row>
    <row r="152">
      <c r="A152" s="16"/>
      <c r="B152" s="25" t="s">
        <v>181</v>
      </c>
      <c r="C152" s="26"/>
      <c r="D152" s="28">
        <v>3.0</v>
      </c>
      <c r="E152" s="28">
        <v>2.0</v>
      </c>
      <c r="F152" s="28">
        <v>2.0</v>
      </c>
      <c r="G152" s="28">
        <v>1.0</v>
      </c>
      <c r="H152" s="28">
        <v>1.0</v>
      </c>
      <c r="I152" s="20" t="str">
        <f t="shared" si="1"/>
        <v>média</v>
      </c>
      <c r="J152" s="28" t="s">
        <v>41</v>
      </c>
      <c r="K152" s="28" t="s">
        <v>22</v>
      </c>
      <c r="L152" s="26"/>
      <c r="M152" s="21" t="s">
        <v>23</v>
      </c>
      <c r="N152" s="4"/>
      <c r="O152" s="4"/>
      <c r="P152" s="4"/>
      <c r="Q152" s="4"/>
      <c r="R152" s="4"/>
    </row>
    <row r="153">
      <c r="A153" s="16"/>
      <c r="B153" s="25" t="s">
        <v>182</v>
      </c>
      <c r="C153" s="26"/>
      <c r="D153" s="28">
        <v>3.0</v>
      </c>
      <c r="E153" s="28">
        <v>3.0</v>
      </c>
      <c r="F153" s="28">
        <v>3.0</v>
      </c>
      <c r="G153" s="28">
        <v>3.0</v>
      </c>
      <c r="H153" s="28">
        <v>2.0</v>
      </c>
      <c r="I153" s="20" t="str">
        <f t="shared" si="1"/>
        <v>alta</v>
      </c>
      <c r="J153" s="44" t="s">
        <v>183</v>
      </c>
      <c r="K153" s="44" t="s">
        <v>184</v>
      </c>
      <c r="L153" s="26"/>
      <c r="M153" s="21" t="s">
        <v>23</v>
      </c>
      <c r="N153" s="4"/>
      <c r="O153" s="4"/>
      <c r="P153" s="4"/>
      <c r="Q153" s="4"/>
      <c r="R153" s="4"/>
    </row>
    <row r="154">
      <c r="A154" s="16"/>
      <c r="B154" s="25" t="s">
        <v>185</v>
      </c>
      <c r="C154" s="26"/>
      <c r="D154" s="28">
        <v>3.0</v>
      </c>
      <c r="E154" s="28">
        <v>2.0</v>
      </c>
      <c r="F154" s="28">
        <v>3.0</v>
      </c>
      <c r="G154" s="28">
        <v>1.0</v>
      </c>
      <c r="H154" s="28">
        <v>2.0</v>
      </c>
      <c r="I154" s="20" t="str">
        <f t="shared" si="1"/>
        <v>média</v>
      </c>
      <c r="J154" s="28" t="s">
        <v>186</v>
      </c>
      <c r="K154" s="28" t="s">
        <v>31</v>
      </c>
      <c r="L154" s="26"/>
      <c r="M154" s="21" t="s">
        <v>23</v>
      </c>
      <c r="N154" s="4"/>
      <c r="O154" s="4"/>
      <c r="P154" s="4"/>
      <c r="Q154" s="4"/>
      <c r="R154" s="4"/>
    </row>
    <row r="155">
      <c r="A155" s="16"/>
      <c r="B155" s="25" t="s">
        <v>187</v>
      </c>
      <c r="C155" s="26"/>
      <c r="D155" s="28">
        <v>3.0</v>
      </c>
      <c r="E155" s="28">
        <v>2.0</v>
      </c>
      <c r="F155" s="28">
        <v>3.0</v>
      </c>
      <c r="G155" s="28">
        <v>1.0</v>
      </c>
      <c r="H155" s="28">
        <v>2.0</v>
      </c>
      <c r="I155" s="20" t="str">
        <f t="shared" si="1"/>
        <v>média</v>
      </c>
      <c r="J155" s="28" t="s">
        <v>186</v>
      </c>
      <c r="K155" s="28" t="s">
        <v>31</v>
      </c>
      <c r="L155" s="26"/>
      <c r="M155" s="21" t="s">
        <v>23</v>
      </c>
      <c r="N155" s="4"/>
      <c r="O155" s="4"/>
      <c r="P155" s="4"/>
      <c r="Q155" s="4"/>
      <c r="R155" s="4"/>
    </row>
    <row r="156">
      <c r="A156" s="16"/>
      <c r="B156" s="25" t="s">
        <v>188</v>
      </c>
      <c r="C156" s="26"/>
      <c r="D156" s="28">
        <v>3.0</v>
      </c>
      <c r="E156" s="28">
        <v>3.0</v>
      </c>
      <c r="F156" s="28">
        <v>3.0</v>
      </c>
      <c r="G156" s="28">
        <v>1.0</v>
      </c>
      <c r="H156" s="28">
        <v>2.0</v>
      </c>
      <c r="I156" s="20" t="str">
        <f t="shared" si="1"/>
        <v>média</v>
      </c>
      <c r="J156" s="28" t="s">
        <v>31</v>
      </c>
      <c r="K156" s="28" t="s">
        <v>31</v>
      </c>
      <c r="L156" s="26"/>
      <c r="M156" s="21" t="s">
        <v>23</v>
      </c>
      <c r="N156" s="4"/>
      <c r="O156" s="4"/>
      <c r="P156" s="4"/>
      <c r="Q156" s="4"/>
      <c r="R156" s="4"/>
    </row>
    <row r="157">
      <c r="A157" s="16"/>
      <c r="B157" s="25" t="s">
        <v>189</v>
      </c>
      <c r="C157" s="26"/>
      <c r="D157" s="28">
        <v>2.0</v>
      </c>
      <c r="E157" s="28">
        <v>2.0</v>
      </c>
      <c r="F157" s="28">
        <v>2.0</v>
      </c>
      <c r="G157" s="28">
        <v>1.0</v>
      </c>
      <c r="H157" s="28">
        <v>2.0</v>
      </c>
      <c r="I157" s="20" t="str">
        <f t="shared" si="1"/>
        <v>média</v>
      </c>
      <c r="J157" s="28" t="s">
        <v>31</v>
      </c>
      <c r="K157" s="28" t="s">
        <v>31</v>
      </c>
      <c r="L157" s="26"/>
      <c r="M157" s="21" t="s">
        <v>23</v>
      </c>
      <c r="N157" s="4"/>
      <c r="O157" s="4"/>
      <c r="P157" s="4"/>
      <c r="Q157" s="4"/>
      <c r="R157" s="4"/>
    </row>
    <row r="158">
      <c r="A158" s="16"/>
      <c r="B158" s="25" t="s">
        <v>190</v>
      </c>
      <c r="C158" s="26"/>
      <c r="D158" s="28">
        <v>2.0</v>
      </c>
      <c r="E158" s="28">
        <v>2.0</v>
      </c>
      <c r="F158" s="28">
        <v>2.0</v>
      </c>
      <c r="G158" s="28">
        <v>3.0</v>
      </c>
      <c r="H158" s="28">
        <v>2.0</v>
      </c>
      <c r="I158" s="20" t="str">
        <f t="shared" si="1"/>
        <v>média</v>
      </c>
      <c r="J158" s="28" t="s">
        <v>31</v>
      </c>
      <c r="K158" s="28" t="s">
        <v>31</v>
      </c>
      <c r="L158" s="26"/>
      <c r="M158" s="21" t="s">
        <v>23</v>
      </c>
      <c r="N158" s="4"/>
      <c r="O158" s="4"/>
      <c r="P158" s="4"/>
      <c r="Q158" s="4"/>
      <c r="R158" s="4"/>
    </row>
    <row r="159">
      <c r="A159" s="16"/>
      <c r="B159" s="25" t="s">
        <v>191</v>
      </c>
      <c r="C159" s="26"/>
      <c r="D159" s="28">
        <v>2.0</v>
      </c>
      <c r="E159" s="28">
        <v>2.0</v>
      </c>
      <c r="F159" s="28">
        <v>3.0</v>
      </c>
      <c r="G159" s="28">
        <v>2.0</v>
      </c>
      <c r="H159" s="28">
        <v>3.0</v>
      </c>
      <c r="I159" s="20" t="str">
        <f t="shared" si="1"/>
        <v>média</v>
      </c>
      <c r="J159" s="44" t="s">
        <v>183</v>
      </c>
      <c r="K159" s="44" t="s">
        <v>22</v>
      </c>
      <c r="L159" s="26"/>
      <c r="M159" s="21" t="s">
        <v>23</v>
      </c>
      <c r="N159" s="4"/>
      <c r="O159" s="4"/>
      <c r="P159" s="4"/>
      <c r="Q159" s="4"/>
      <c r="R159" s="4"/>
    </row>
    <row r="160">
      <c r="A160" s="16"/>
      <c r="B160" s="25" t="s">
        <v>192</v>
      </c>
      <c r="C160" s="26"/>
      <c r="D160" s="28">
        <v>3.0</v>
      </c>
      <c r="E160" s="28">
        <v>3.0</v>
      </c>
      <c r="F160" s="28">
        <v>3.0</v>
      </c>
      <c r="G160" s="28">
        <v>3.0</v>
      </c>
      <c r="H160" s="28">
        <v>2.0</v>
      </c>
      <c r="I160" s="20" t="str">
        <f t="shared" si="1"/>
        <v>alta</v>
      </c>
      <c r="J160" s="28" t="s">
        <v>193</v>
      </c>
      <c r="K160" s="28" t="s">
        <v>193</v>
      </c>
      <c r="L160" s="26"/>
      <c r="M160" s="21" t="s">
        <v>23</v>
      </c>
      <c r="N160" s="4"/>
      <c r="O160" s="4"/>
      <c r="P160" s="4"/>
      <c r="Q160" s="4"/>
      <c r="R160" s="4"/>
    </row>
    <row r="161">
      <c r="A161" s="16"/>
      <c r="B161" s="25" t="s">
        <v>194</v>
      </c>
      <c r="C161" s="26"/>
      <c r="D161" s="28">
        <v>2.0</v>
      </c>
      <c r="E161" s="28">
        <v>1.0</v>
      </c>
      <c r="F161" s="28">
        <v>3.0</v>
      </c>
      <c r="G161" s="28">
        <v>2.0</v>
      </c>
      <c r="H161" s="28">
        <v>2.0</v>
      </c>
      <c r="I161" s="20" t="str">
        <f t="shared" si="1"/>
        <v>média</v>
      </c>
      <c r="J161" s="28" t="s">
        <v>193</v>
      </c>
      <c r="K161" s="28" t="s">
        <v>193</v>
      </c>
      <c r="L161" s="26"/>
      <c r="M161" s="21" t="s">
        <v>23</v>
      </c>
      <c r="N161" s="4"/>
      <c r="O161" s="4"/>
      <c r="P161" s="4"/>
      <c r="Q161" s="4"/>
      <c r="R161" s="4"/>
    </row>
    <row r="162">
      <c r="A162" s="16"/>
      <c r="B162" s="25" t="s">
        <v>195</v>
      </c>
      <c r="C162" s="26"/>
      <c r="D162" s="28">
        <v>3.0</v>
      </c>
      <c r="E162" s="28">
        <v>3.0</v>
      </c>
      <c r="F162" s="28">
        <v>2.0</v>
      </c>
      <c r="G162" s="28">
        <v>1.0</v>
      </c>
      <c r="H162" s="28">
        <v>2.0</v>
      </c>
      <c r="I162" s="20" t="str">
        <f t="shared" si="1"/>
        <v>média</v>
      </c>
      <c r="J162" s="26"/>
      <c r="K162" s="26"/>
      <c r="L162" s="26"/>
      <c r="M162" s="21" t="s">
        <v>23</v>
      </c>
      <c r="N162" s="4"/>
      <c r="O162" s="4"/>
      <c r="P162" s="4"/>
      <c r="Q162" s="4"/>
      <c r="R162" s="4"/>
    </row>
    <row r="163">
      <c r="A163" s="16"/>
      <c r="B163" s="25" t="s">
        <v>196</v>
      </c>
      <c r="C163" s="26"/>
      <c r="D163" s="28">
        <v>3.0</v>
      </c>
      <c r="E163" s="28">
        <v>3.0</v>
      </c>
      <c r="F163" s="28">
        <v>3.0</v>
      </c>
      <c r="G163" s="28">
        <v>2.0</v>
      </c>
      <c r="H163" s="28">
        <v>2.0</v>
      </c>
      <c r="I163" s="20" t="str">
        <f t="shared" si="1"/>
        <v>alta</v>
      </c>
      <c r="J163" s="28" t="s">
        <v>31</v>
      </c>
      <c r="K163" s="28" t="s">
        <v>31</v>
      </c>
      <c r="L163" s="26"/>
      <c r="M163" s="21" t="s">
        <v>23</v>
      </c>
      <c r="N163" s="4"/>
      <c r="O163" s="4"/>
      <c r="P163" s="4"/>
      <c r="Q163" s="4"/>
      <c r="R163" s="4"/>
    </row>
    <row r="164" ht="26.25" customHeight="1">
      <c r="A164" s="16"/>
      <c r="B164" s="25" t="s">
        <v>197</v>
      </c>
      <c r="C164" s="26"/>
      <c r="D164" s="28">
        <v>3.0</v>
      </c>
      <c r="E164" s="28">
        <v>2.0</v>
      </c>
      <c r="F164" s="28">
        <v>2.0</v>
      </c>
      <c r="G164" s="28">
        <v>1.0</v>
      </c>
      <c r="H164" s="28">
        <v>2.0</v>
      </c>
      <c r="I164" s="20" t="str">
        <f t="shared" si="1"/>
        <v>média</v>
      </c>
      <c r="J164" s="28" t="s">
        <v>21</v>
      </c>
      <c r="K164" s="28" t="s">
        <v>21</v>
      </c>
      <c r="L164" s="26"/>
      <c r="M164" s="21" t="s">
        <v>23</v>
      </c>
      <c r="N164" s="4"/>
      <c r="O164" s="4"/>
      <c r="P164" s="4"/>
      <c r="Q164" s="4"/>
      <c r="R164" s="4"/>
    </row>
    <row r="165" ht="26.25" customHeight="1">
      <c r="A165" s="16"/>
      <c r="B165" s="25" t="s">
        <v>198</v>
      </c>
      <c r="C165" s="26"/>
      <c r="D165" s="28">
        <v>3.0</v>
      </c>
      <c r="E165" s="28">
        <v>2.0</v>
      </c>
      <c r="F165" s="28">
        <v>2.0</v>
      </c>
      <c r="G165" s="28">
        <v>1.0</v>
      </c>
      <c r="H165" s="28">
        <v>2.0</v>
      </c>
      <c r="I165" s="20" t="str">
        <f t="shared" si="1"/>
        <v>média</v>
      </c>
      <c r="J165" s="28" t="s">
        <v>21</v>
      </c>
      <c r="K165" s="28" t="s">
        <v>21</v>
      </c>
      <c r="L165" s="26"/>
      <c r="M165" s="21" t="s">
        <v>23</v>
      </c>
      <c r="N165" s="4"/>
      <c r="O165" s="4"/>
      <c r="P165" s="4"/>
      <c r="Q165" s="4"/>
      <c r="R165" s="4"/>
    </row>
    <row r="166">
      <c r="A166" s="16"/>
      <c r="B166" s="25" t="s">
        <v>199</v>
      </c>
      <c r="C166" s="26"/>
      <c r="D166" s="28">
        <v>3.0</v>
      </c>
      <c r="E166" s="28">
        <v>2.0</v>
      </c>
      <c r="F166" s="28">
        <v>2.0</v>
      </c>
      <c r="G166" s="28">
        <v>1.0</v>
      </c>
      <c r="H166" s="28">
        <v>2.0</v>
      </c>
      <c r="I166" s="20" t="str">
        <f t="shared" si="1"/>
        <v>média</v>
      </c>
      <c r="J166" s="28" t="s">
        <v>27</v>
      </c>
      <c r="K166" s="28" t="s">
        <v>27</v>
      </c>
      <c r="L166" s="26"/>
      <c r="M166" s="21" t="s">
        <v>23</v>
      </c>
      <c r="N166" s="4"/>
      <c r="O166" s="4"/>
      <c r="P166" s="4"/>
      <c r="Q166" s="4"/>
      <c r="R166" s="4"/>
    </row>
    <row r="167">
      <c r="A167" s="16"/>
      <c r="B167" s="25" t="s">
        <v>200</v>
      </c>
      <c r="C167" s="26"/>
      <c r="D167" s="28">
        <v>2.0</v>
      </c>
      <c r="E167" s="28">
        <v>1.0</v>
      </c>
      <c r="F167" s="28">
        <v>2.0</v>
      </c>
      <c r="G167" s="28">
        <v>1.0</v>
      </c>
      <c r="H167" s="28">
        <v>2.0</v>
      </c>
      <c r="I167" s="20" t="str">
        <f t="shared" si="1"/>
        <v>média</v>
      </c>
      <c r="J167" s="28" t="s">
        <v>193</v>
      </c>
      <c r="K167" s="28" t="s">
        <v>193</v>
      </c>
      <c r="L167" s="26"/>
      <c r="M167" s="21" t="s">
        <v>23</v>
      </c>
      <c r="N167" s="4"/>
      <c r="O167" s="4"/>
      <c r="P167" s="4"/>
      <c r="Q167" s="4"/>
      <c r="R167" s="4"/>
    </row>
    <row r="168">
      <c r="A168" s="16"/>
      <c r="B168" s="25" t="s">
        <v>201</v>
      </c>
      <c r="C168" s="26"/>
      <c r="D168" s="28">
        <v>1.0</v>
      </c>
      <c r="E168" s="28">
        <v>1.0</v>
      </c>
      <c r="F168" s="28">
        <v>1.0</v>
      </c>
      <c r="G168" s="28">
        <v>1.0</v>
      </c>
      <c r="H168" s="28">
        <v>3.0</v>
      </c>
      <c r="I168" s="20" t="str">
        <f t="shared" si="1"/>
        <v>baixa</v>
      </c>
      <c r="J168" s="28" t="s">
        <v>193</v>
      </c>
      <c r="K168" s="28" t="s">
        <v>193</v>
      </c>
      <c r="L168" s="26"/>
      <c r="M168" s="21" t="s">
        <v>23</v>
      </c>
      <c r="N168" s="4"/>
      <c r="O168" s="4"/>
      <c r="P168" s="4"/>
      <c r="Q168" s="4"/>
      <c r="R168" s="4"/>
    </row>
    <row r="169">
      <c r="A169" s="16"/>
      <c r="B169" s="25" t="s">
        <v>202</v>
      </c>
      <c r="C169" s="26"/>
      <c r="D169" s="28">
        <v>2.0</v>
      </c>
      <c r="E169" s="28">
        <v>1.0</v>
      </c>
      <c r="F169" s="28">
        <v>1.0</v>
      </c>
      <c r="G169" s="28">
        <v>1.0</v>
      </c>
      <c r="H169" s="28">
        <v>2.0</v>
      </c>
      <c r="I169" s="20" t="str">
        <f t="shared" si="1"/>
        <v>baixa</v>
      </c>
      <c r="J169" s="28" t="s">
        <v>31</v>
      </c>
      <c r="K169" s="28" t="s">
        <v>31</v>
      </c>
      <c r="L169" s="26"/>
      <c r="M169" s="21" t="s">
        <v>23</v>
      </c>
      <c r="N169" s="4"/>
      <c r="O169" s="4"/>
      <c r="P169" s="4"/>
      <c r="Q169" s="4"/>
      <c r="R169" s="4"/>
    </row>
    <row r="170">
      <c r="A170" s="16"/>
      <c r="B170" s="25" t="s">
        <v>203</v>
      </c>
      <c r="C170" s="26"/>
      <c r="D170" s="28">
        <v>3.0</v>
      </c>
      <c r="E170" s="28">
        <v>2.0</v>
      </c>
      <c r="F170" s="28">
        <v>2.0</v>
      </c>
      <c r="G170" s="28">
        <v>1.0</v>
      </c>
      <c r="H170" s="28">
        <v>2.0</v>
      </c>
      <c r="I170" s="20" t="str">
        <f t="shared" si="1"/>
        <v>média</v>
      </c>
      <c r="J170" s="28" t="s">
        <v>31</v>
      </c>
      <c r="K170" s="28" t="s">
        <v>31</v>
      </c>
      <c r="L170" s="26"/>
      <c r="M170" s="21" t="s">
        <v>23</v>
      </c>
      <c r="N170" s="4"/>
      <c r="O170" s="4"/>
      <c r="P170" s="4"/>
      <c r="Q170" s="4"/>
      <c r="R170" s="4"/>
    </row>
    <row r="171">
      <c r="A171" s="16"/>
      <c r="B171" s="25" t="s">
        <v>204</v>
      </c>
      <c r="C171" s="26"/>
      <c r="D171" s="28">
        <v>3.0</v>
      </c>
      <c r="E171" s="28">
        <v>2.0</v>
      </c>
      <c r="F171" s="28">
        <v>2.0</v>
      </c>
      <c r="G171" s="28">
        <v>1.0</v>
      </c>
      <c r="H171" s="28">
        <v>2.0</v>
      </c>
      <c r="I171" s="20" t="str">
        <f t="shared" si="1"/>
        <v>média</v>
      </c>
      <c r="J171" s="28" t="s">
        <v>31</v>
      </c>
      <c r="K171" s="28" t="s">
        <v>31</v>
      </c>
      <c r="L171" s="26"/>
      <c r="M171" s="21" t="s">
        <v>23</v>
      </c>
      <c r="N171" s="4"/>
      <c r="O171" s="4"/>
      <c r="P171" s="4"/>
      <c r="Q171" s="4"/>
      <c r="R171" s="4"/>
    </row>
    <row r="172">
      <c r="A172" s="16"/>
      <c r="B172" s="25" t="s">
        <v>205</v>
      </c>
      <c r="C172" s="26"/>
      <c r="D172" s="28">
        <v>3.0</v>
      </c>
      <c r="E172" s="28">
        <v>3.0</v>
      </c>
      <c r="F172" s="28">
        <v>3.0</v>
      </c>
      <c r="G172" s="28">
        <v>1.0</v>
      </c>
      <c r="H172" s="28">
        <v>2.0</v>
      </c>
      <c r="I172" s="20" t="str">
        <f t="shared" si="1"/>
        <v>média</v>
      </c>
      <c r="J172" s="28" t="s">
        <v>31</v>
      </c>
      <c r="K172" s="28" t="s">
        <v>31</v>
      </c>
      <c r="L172" s="26"/>
      <c r="M172" s="21" t="s">
        <v>23</v>
      </c>
      <c r="N172" s="4"/>
      <c r="O172" s="4"/>
      <c r="P172" s="4"/>
      <c r="Q172" s="4"/>
      <c r="R172" s="4"/>
    </row>
    <row r="173">
      <c r="A173" s="16"/>
      <c r="B173" s="25" t="s">
        <v>206</v>
      </c>
      <c r="C173" s="26"/>
      <c r="D173" s="28">
        <v>3.0</v>
      </c>
      <c r="E173" s="28">
        <v>3.0</v>
      </c>
      <c r="F173" s="28">
        <v>2.0</v>
      </c>
      <c r="G173" s="28">
        <v>3.0</v>
      </c>
      <c r="H173" s="28">
        <v>2.0</v>
      </c>
      <c r="I173" s="20" t="str">
        <f t="shared" si="1"/>
        <v>alta</v>
      </c>
      <c r="J173" s="28" t="s">
        <v>207</v>
      </c>
      <c r="K173" s="28" t="s">
        <v>207</v>
      </c>
      <c r="L173" s="26"/>
      <c r="M173" s="21" t="s">
        <v>23</v>
      </c>
      <c r="N173" s="4"/>
      <c r="O173" s="4"/>
      <c r="P173" s="4"/>
      <c r="Q173" s="4"/>
      <c r="R173" s="4"/>
    </row>
    <row r="174">
      <c r="A174" s="16"/>
      <c r="B174" s="25" t="s">
        <v>208</v>
      </c>
      <c r="C174" s="26"/>
      <c r="D174" s="28">
        <v>3.0</v>
      </c>
      <c r="E174" s="28">
        <v>3.0</v>
      </c>
      <c r="F174" s="28">
        <v>2.0</v>
      </c>
      <c r="G174" s="28">
        <v>3.0</v>
      </c>
      <c r="H174" s="28">
        <v>2.0</v>
      </c>
      <c r="I174" s="20" t="str">
        <f t="shared" si="1"/>
        <v>alta</v>
      </c>
      <c r="J174" s="28" t="s">
        <v>209</v>
      </c>
      <c r="K174" s="28" t="s">
        <v>209</v>
      </c>
      <c r="L174" s="26"/>
      <c r="M174" s="21" t="s">
        <v>23</v>
      </c>
      <c r="N174" s="4"/>
      <c r="O174" s="4"/>
      <c r="P174" s="4"/>
      <c r="Q174" s="4"/>
      <c r="R174" s="4"/>
    </row>
    <row r="175">
      <c r="A175" s="4"/>
      <c r="B175" s="4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>
      <c r="A176" s="4"/>
      <c r="B176" s="4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>
      <c r="A177" s="4"/>
      <c r="B177" s="4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>
      <c r="A178" s="4"/>
      <c r="B178" s="46" t="s">
        <v>210</v>
      </c>
      <c r="N178" s="4"/>
      <c r="O178" s="4"/>
      <c r="P178" s="4"/>
      <c r="Q178" s="4"/>
      <c r="R178" s="4"/>
    </row>
    <row r="179">
      <c r="A179" s="4"/>
      <c r="B179" s="47" t="str">
        <f>I3</f>
        <v>Faixa de complexidade</v>
      </c>
      <c r="C179" s="48"/>
      <c r="D179" s="49" t="s">
        <v>211</v>
      </c>
      <c r="N179" s="4"/>
      <c r="O179" s="4"/>
      <c r="P179" s="4"/>
      <c r="Q179" s="4"/>
      <c r="R179" s="4"/>
    </row>
    <row r="180">
      <c r="A180" s="4"/>
      <c r="B180" s="50" t="str">
        <f>J3</f>
        <v>Tempo presencial (em horas)</v>
      </c>
      <c r="C180" s="48"/>
      <c r="D180" s="49" t="s">
        <v>212</v>
      </c>
      <c r="N180" s="4"/>
      <c r="O180" s="4"/>
      <c r="P180" s="4"/>
      <c r="Q180" s="4"/>
      <c r="R180" s="4"/>
    </row>
    <row r="181">
      <c r="A181" s="4"/>
      <c r="B181" s="50" t="str">
        <f>K3</f>
        <v>Tempo teletrabalho (em horas)</v>
      </c>
      <c r="C181" s="48"/>
      <c r="D181" s="49" t="s">
        <v>213</v>
      </c>
      <c r="N181" s="4"/>
      <c r="O181" s="4"/>
      <c r="P181" s="4"/>
      <c r="Q181" s="4"/>
      <c r="R181" s="4"/>
    </row>
    <row r="182">
      <c r="A182" s="4"/>
      <c r="B182" s="50" t="str">
        <f>L3</f>
        <v>Ganho produtividade</v>
      </c>
      <c r="C182" s="48"/>
      <c r="D182" s="49" t="s">
        <v>214</v>
      </c>
      <c r="N182" s="4"/>
      <c r="O182" s="4"/>
      <c r="P182" s="4"/>
      <c r="Q182" s="4"/>
      <c r="R182" s="4"/>
    </row>
    <row r="183">
      <c r="A183" s="4"/>
      <c r="B183" s="50" t="str">
        <f>M3</f>
        <v>Permite trabalho remoto 
(sim ou não)</v>
      </c>
      <c r="C183" s="48"/>
      <c r="D183" s="49" t="s">
        <v>215</v>
      </c>
      <c r="N183" s="4"/>
      <c r="O183" s="4"/>
      <c r="P183" s="4"/>
      <c r="Q183" s="4"/>
      <c r="R183" s="4"/>
    </row>
    <row r="184">
      <c r="A184" s="1"/>
      <c r="B184" s="51"/>
      <c r="C184" s="1"/>
      <c r="D184" s="1"/>
      <c r="E184" s="1"/>
      <c r="F184" s="1"/>
      <c r="G184" s="1"/>
      <c r="H184" s="4"/>
      <c r="I184" s="52"/>
      <c r="J184" s="4"/>
      <c r="K184" s="4"/>
      <c r="L184" s="4"/>
      <c r="M184" s="4"/>
      <c r="N184" s="4"/>
      <c r="O184" s="4"/>
      <c r="P184" s="4"/>
      <c r="Q184" s="4"/>
      <c r="R184" s="4"/>
    </row>
    <row r="185">
      <c r="A185" s="53" t="s">
        <v>216</v>
      </c>
      <c r="H185" s="4"/>
      <c r="I185" s="54" t="s">
        <v>217</v>
      </c>
      <c r="N185" s="4"/>
      <c r="O185" s="4"/>
      <c r="P185" s="4"/>
      <c r="Q185" s="4"/>
      <c r="R185" s="4"/>
    </row>
    <row r="186" ht="18.75" customHeight="1">
      <c r="A186" s="4"/>
      <c r="B186" s="55" t="s">
        <v>218</v>
      </c>
      <c r="C186" s="4"/>
      <c r="D186" s="56" t="s">
        <v>219</v>
      </c>
      <c r="G186" s="57"/>
      <c r="H186" s="4"/>
      <c r="I186" s="49" t="s">
        <v>220</v>
      </c>
      <c r="N186" s="4"/>
      <c r="O186" s="4"/>
      <c r="P186" s="4"/>
      <c r="Q186" s="4"/>
      <c r="R186" s="4"/>
    </row>
    <row r="187">
      <c r="A187" s="58"/>
      <c r="B187" s="59" t="s">
        <v>221</v>
      </c>
      <c r="C187" s="60"/>
      <c r="D187" s="56">
        <v>1.0</v>
      </c>
      <c r="E187" s="56">
        <v>2.0</v>
      </c>
      <c r="F187" s="56">
        <v>3.0</v>
      </c>
      <c r="G187" s="61"/>
      <c r="H187" s="4"/>
      <c r="N187" s="4"/>
      <c r="O187" s="4"/>
      <c r="P187" s="4"/>
      <c r="Q187" s="4"/>
      <c r="R187" s="4"/>
    </row>
    <row r="188" ht="23.25" customHeight="1">
      <c r="A188" s="62" t="s">
        <v>7</v>
      </c>
      <c r="B188" s="8" t="s">
        <v>222</v>
      </c>
      <c r="D188" s="8" t="s">
        <v>223</v>
      </c>
      <c r="E188" s="8" t="s">
        <v>224</v>
      </c>
      <c r="F188" s="8" t="s">
        <v>225</v>
      </c>
      <c r="G188" s="63"/>
      <c r="H188" s="4"/>
      <c r="N188" s="4"/>
      <c r="O188" s="4"/>
      <c r="P188" s="4"/>
      <c r="Q188" s="4"/>
      <c r="R188" s="4"/>
    </row>
    <row r="189" ht="26.25" customHeight="1">
      <c r="A189" s="62" t="s">
        <v>8</v>
      </c>
      <c r="B189" s="8" t="s">
        <v>226</v>
      </c>
      <c r="D189" s="8" t="s">
        <v>223</v>
      </c>
      <c r="E189" s="8" t="s">
        <v>224</v>
      </c>
      <c r="F189" s="8" t="s">
        <v>225</v>
      </c>
      <c r="G189" s="63"/>
      <c r="H189" s="4"/>
      <c r="N189" s="4"/>
      <c r="O189" s="4"/>
      <c r="P189" s="4"/>
      <c r="Q189" s="4"/>
      <c r="R189" s="4"/>
    </row>
    <row r="190" ht="39.75" customHeight="1">
      <c r="A190" s="62" t="s">
        <v>9</v>
      </c>
      <c r="B190" s="8" t="s">
        <v>227</v>
      </c>
      <c r="D190" s="8" t="s">
        <v>223</v>
      </c>
      <c r="E190" s="8" t="s">
        <v>224</v>
      </c>
      <c r="F190" s="8" t="s">
        <v>225</v>
      </c>
      <c r="G190" s="63"/>
      <c r="H190" s="4"/>
      <c r="N190" s="4"/>
      <c r="O190" s="4"/>
      <c r="P190" s="4"/>
      <c r="Q190" s="4"/>
      <c r="R190" s="4"/>
    </row>
    <row r="191" ht="31.5" customHeight="1">
      <c r="A191" s="62" t="s">
        <v>10</v>
      </c>
      <c r="B191" s="8" t="s">
        <v>228</v>
      </c>
      <c r="D191" s="8" t="s">
        <v>223</v>
      </c>
      <c r="E191" s="8" t="s">
        <v>224</v>
      </c>
      <c r="F191" s="8" t="s">
        <v>225</v>
      </c>
      <c r="G191" s="63"/>
      <c r="H191" s="4"/>
      <c r="N191" s="4"/>
      <c r="O191" s="4"/>
      <c r="P191" s="4"/>
      <c r="Q191" s="4"/>
      <c r="R191" s="4"/>
    </row>
    <row r="192" ht="46.5" customHeight="1">
      <c r="A192" s="62" t="s">
        <v>11</v>
      </c>
      <c r="B192" s="8" t="s">
        <v>229</v>
      </c>
      <c r="D192" s="64" t="s">
        <v>225</v>
      </c>
      <c r="E192" s="64" t="s">
        <v>224</v>
      </c>
      <c r="F192" s="64" t="s">
        <v>223</v>
      </c>
      <c r="G192" s="63"/>
      <c r="H192" s="4"/>
      <c r="N192" s="4"/>
      <c r="O192" s="4"/>
      <c r="P192" s="4"/>
      <c r="Q192" s="4"/>
      <c r="R192" s="4"/>
    </row>
    <row r="193">
      <c r="B193" s="65"/>
      <c r="I193" s="66"/>
      <c r="J193" s="66"/>
      <c r="K193" s="66"/>
      <c r="L193" s="66"/>
      <c r="M193" s="66"/>
    </row>
    <row r="194">
      <c r="B194" s="65"/>
    </row>
    <row r="195">
      <c r="B195" s="65"/>
    </row>
    <row r="196">
      <c r="B196" s="65"/>
    </row>
    <row r="197">
      <c r="B197" s="65"/>
    </row>
    <row r="198">
      <c r="B198" s="65"/>
    </row>
    <row r="199">
      <c r="B199" s="65"/>
    </row>
    <row r="200">
      <c r="B200" s="65"/>
    </row>
    <row r="201">
      <c r="B201" s="65"/>
    </row>
    <row r="202">
      <c r="B202" s="65"/>
    </row>
    <row r="203">
      <c r="B203" s="65"/>
    </row>
    <row r="204">
      <c r="B204" s="65"/>
    </row>
    <row r="205">
      <c r="B205" s="65"/>
    </row>
    <row r="206">
      <c r="B206" s="65"/>
    </row>
    <row r="207">
      <c r="B207" s="65"/>
    </row>
    <row r="208">
      <c r="B208" s="65"/>
    </row>
    <row r="209">
      <c r="B209" s="65"/>
    </row>
    <row r="210">
      <c r="B210" s="65"/>
    </row>
    <row r="211">
      <c r="B211" s="65"/>
    </row>
    <row r="212">
      <c r="B212" s="65"/>
    </row>
    <row r="213">
      <c r="B213" s="65"/>
    </row>
    <row r="214">
      <c r="B214" s="65"/>
    </row>
    <row r="215">
      <c r="B215" s="65"/>
    </row>
    <row r="216">
      <c r="B216" s="65"/>
    </row>
    <row r="217">
      <c r="B217" s="65"/>
    </row>
    <row r="218">
      <c r="B218" s="65"/>
    </row>
    <row r="219">
      <c r="B219" s="65"/>
    </row>
    <row r="220">
      <c r="B220" s="65"/>
    </row>
    <row r="221">
      <c r="B221" s="65"/>
    </row>
    <row r="222">
      <c r="B222" s="65"/>
    </row>
    <row r="223">
      <c r="B223" s="65"/>
    </row>
    <row r="224">
      <c r="B224" s="65"/>
    </row>
    <row r="225">
      <c r="B225" s="65"/>
    </row>
    <row r="226">
      <c r="B226" s="65"/>
    </row>
    <row r="227">
      <c r="B227" s="65"/>
    </row>
    <row r="228">
      <c r="B228" s="65"/>
    </row>
    <row r="229">
      <c r="B229" s="65"/>
    </row>
    <row r="230">
      <c r="B230" s="65"/>
    </row>
    <row r="231">
      <c r="B231" s="65"/>
    </row>
    <row r="232">
      <c r="B232" s="65"/>
    </row>
    <row r="233">
      <c r="B233" s="65"/>
    </row>
    <row r="234">
      <c r="B234" s="65"/>
    </row>
    <row r="235">
      <c r="B235" s="65"/>
    </row>
    <row r="236">
      <c r="B236" s="65"/>
    </row>
    <row r="237">
      <c r="B237" s="65"/>
    </row>
    <row r="238">
      <c r="B238" s="65"/>
    </row>
    <row r="239">
      <c r="B239" s="65"/>
    </row>
    <row r="240">
      <c r="B240" s="65"/>
    </row>
    <row r="241">
      <c r="B241" s="65"/>
    </row>
    <row r="242">
      <c r="B242" s="65"/>
    </row>
    <row r="243">
      <c r="B243" s="65"/>
    </row>
    <row r="244">
      <c r="B244" s="65"/>
    </row>
    <row r="245">
      <c r="B245" s="65"/>
    </row>
    <row r="246">
      <c r="B246" s="65"/>
    </row>
    <row r="247">
      <c r="B247" s="65"/>
    </row>
    <row r="248">
      <c r="B248" s="65"/>
    </row>
    <row r="249">
      <c r="B249" s="65"/>
    </row>
    <row r="250">
      <c r="B250" s="65"/>
    </row>
    <row r="251">
      <c r="B251" s="65"/>
    </row>
    <row r="252">
      <c r="B252" s="65"/>
    </row>
    <row r="253">
      <c r="B253" s="65"/>
    </row>
    <row r="254">
      <c r="B254" s="65"/>
    </row>
    <row r="255">
      <c r="B255" s="65"/>
    </row>
    <row r="256">
      <c r="B256" s="65"/>
    </row>
    <row r="257">
      <c r="B257" s="65"/>
    </row>
    <row r="258">
      <c r="B258" s="65"/>
    </row>
    <row r="259">
      <c r="B259" s="65"/>
    </row>
    <row r="260">
      <c r="B260" s="65"/>
    </row>
    <row r="261">
      <c r="B261" s="65"/>
    </row>
    <row r="262">
      <c r="B262" s="65"/>
    </row>
    <row r="263">
      <c r="B263" s="65"/>
    </row>
    <row r="264">
      <c r="B264" s="65"/>
    </row>
    <row r="265">
      <c r="B265" s="65"/>
    </row>
    <row r="266">
      <c r="B266" s="65"/>
    </row>
    <row r="267">
      <c r="B267" s="65"/>
    </row>
    <row r="268">
      <c r="B268" s="65"/>
    </row>
    <row r="269">
      <c r="B269" s="65"/>
    </row>
    <row r="270">
      <c r="B270" s="65"/>
    </row>
    <row r="271">
      <c r="B271" s="65"/>
    </row>
    <row r="272">
      <c r="B272" s="65"/>
    </row>
    <row r="273">
      <c r="B273" s="65"/>
    </row>
    <row r="274">
      <c r="B274" s="65"/>
    </row>
    <row r="275">
      <c r="B275" s="65"/>
    </row>
    <row r="276">
      <c r="B276" s="65"/>
    </row>
    <row r="277">
      <c r="B277" s="65"/>
    </row>
    <row r="278">
      <c r="B278" s="65"/>
    </row>
    <row r="279">
      <c r="B279" s="65"/>
    </row>
    <row r="280">
      <c r="B280" s="65"/>
    </row>
    <row r="281">
      <c r="B281" s="65"/>
    </row>
    <row r="282">
      <c r="B282" s="65"/>
    </row>
    <row r="283">
      <c r="B283" s="65"/>
    </row>
    <row r="284">
      <c r="B284" s="65"/>
    </row>
    <row r="285">
      <c r="B285" s="65"/>
    </row>
    <row r="286">
      <c r="B286" s="65"/>
    </row>
    <row r="287">
      <c r="B287" s="65"/>
    </row>
    <row r="288">
      <c r="B288" s="65"/>
    </row>
    <row r="289">
      <c r="B289" s="65"/>
    </row>
    <row r="290">
      <c r="B290" s="65"/>
    </row>
    <row r="291">
      <c r="B291" s="65"/>
    </row>
    <row r="292">
      <c r="B292" s="65"/>
    </row>
    <row r="293">
      <c r="B293" s="65"/>
    </row>
    <row r="294">
      <c r="B294" s="65"/>
    </row>
    <row r="295">
      <c r="B295" s="65"/>
    </row>
    <row r="296">
      <c r="B296" s="65"/>
    </row>
    <row r="297">
      <c r="B297" s="65"/>
    </row>
    <row r="298">
      <c r="B298" s="65"/>
    </row>
    <row r="299">
      <c r="B299" s="65"/>
    </row>
    <row r="300">
      <c r="B300" s="65"/>
    </row>
    <row r="301">
      <c r="B301" s="65"/>
    </row>
    <row r="302">
      <c r="B302" s="65"/>
    </row>
    <row r="303">
      <c r="B303" s="65"/>
    </row>
    <row r="304">
      <c r="B304" s="65"/>
    </row>
    <row r="305">
      <c r="B305" s="65"/>
    </row>
    <row r="306">
      <c r="B306" s="65"/>
    </row>
    <row r="307">
      <c r="B307" s="65"/>
    </row>
    <row r="308">
      <c r="B308" s="65"/>
    </row>
    <row r="309">
      <c r="B309" s="65"/>
    </row>
    <row r="310">
      <c r="B310" s="65"/>
    </row>
    <row r="311">
      <c r="B311" s="65"/>
    </row>
    <row r="312">
      <c r="B312" s="65"/>
    </row>
    <row r="313">
      <c r="B313" s="65"/>
    </row>
    <row r="314">
      <c r="B314" s="65"/>
    </row>
    <row r="315">
      <c r="B315" s="65"/>
    </row>
    <row r="316">
      <c r="B316" s="65"/>
    </row>
    <row r="317">
      <c r="B317" s="65"/>
    </row>
    <row r="318">
      <c r="B318" s="65"/>
    </row>
    <row r="319">
      <c r="B319" s="65"/>
    </row>
    <row r="320">
      <c r="B320" s="65"/>
    </row>
    <row r="321">
      <c r="B321" s="65"/>
    </row>
    <row r="322">
      <c r="B322" s="65"/>
    </row>
    <row r="323">
      <c r="B323" s="65"/>
    </row>
    <row r="324">
      <c r="B324" s="65"/>
    </row>
    <row r="325">
      <c r="B325" s="65"/>
    </row>
    <row r="326">
      <c r="B326" s="65"/>
    </row>
    <row r="327">
      <c r="B327" s="65"/>
    </row>
    <row r="328">
      <c r="B328" s="65"/>
    </row>
    <row r="329">
      <c r="B329" s="65"/>
    </row>
    <row r="330">
      <c r="B330" s="65"/>
    </row>
    <row r="331">
      <c r="B331" s="65"/>
    </row>
    <row r="332">
      <c r="B332" s="65"/>
    </row>
    <row r="333">
      <c r="B333" s="65"/>
    </row>
    <row r="334">
      <c r="B334" s="65"/>
    </row>
    <row r="335">
      <c r="B335" s="65"/>
    </row>
    <row r="336">
      <c r="B336" s="65"/>
    </row>
    <row r="337">
      <c r="B337" s="65"/>
    </row>
    <row r="338">
      <c r="B338" s="65"/>
    </row>
    <row r="339">
      <c r="B339" s="65"/>
    </row>
    <row r="340">
      <c r="B340" s="65"/>
    </row>
    <row r="341">
      <c r="B341" s="65"/>
    </row>
    <row r="342">
      <c r="B342" s="65"/>
    </row>
    <row r="343">
      <c r="B343" s="65"/>
    </row>
    <row r="344">
      <c r="B344" s="65"/>
    </row>
    <row r="345">
      <c r="B345" s="65"/>
    </row>
    <row r="346">
      <c r="B346" s="65"/>
    </row>
    <row r="347">
      <c r="B347" s="65"/>
    </row>
    <row r="348">
      <c r="B348" s="65"/>
    </row>
    <row r="349">
      <c r="B349" s="65"/>
    </row>
    <row r="350">
      <c r="B350" s="65"/>
    </row>
    <row r="351">
      <c r="B351" s="65"/>
    </row>
    <row r="352">
      <c r="B352" s="65"/>
    </row>
    <row r="353">
      <c r="B353" s="65"/>
    </row>
    <row r="354">
      <c r="B354" s="65"/>
    </row>
    <row r="355">
      <c r="B355" s="65"/>
    </row>
    <row r="356">
      <c r="B356" s="65"/>
    </row>
    <row r="357">
      <c r="B357" s="65"/>
    </row>
    <row r="358">
      <c r="B358" s="65"/>
    </row>
    <row r="359">
      <c r="B359" s="65"/>
    </row>
    <row r="360">
      <c r="B360" s="65"/>
    </row>
    <row r="361">
      <c r="B361" s="65"/>
    </row>
    <row r="362">
      <c r="B362" s="65"/>
    </row>
    <row r="363">
      <c r="B363" s="65"/>
    </row>
    <row r="364">
      <c r="B364" s="65"/>
    </row>
    <row r="365">
      <c r="B365" s="65"/>
    </row>
    <row r="366">
      <c r="B366" s="65"/>
    </row>
    <row r="367">
      <c r="B367" s="65"/>
    </row>
    <row r="368">
      <c r="B368" s="65"/>
    </row>
    <row r="369">
      <c r="B369" s="65"/>
    </row>
    <row r="370">
      <c r="B370" s="65"/>
    </row>
    <row r="371">
      <c r="B371" s="65"/>
    </row>
    <row r="372">
      <c r="B372" s="65"/>
    </row>
    <row r="373">
      <c r="B373" s="65"/>
    </row>
    <row r="374">
      <c r="B374" s="65"/>
    </row>
    <row r="375">
      <c r="B375" s="65"/>
    </row>
    <row r="376">
      <c r="B376" s="65"/>
    </row>
    <row r="377">
      <c r="B377" s="65"/>
    </row>
    <row r="378">
      <c r="B378" s="65"/>
    </row>
    <row r="379">
      <c r="B379" s="65"/>
    </row>
    <row r="380">
      <c r="B380" s="65"/>
    </row>
    <row r="381">
      <c r="B381" s="65"/>
    </row>
    <row r="382">
      <c r="B382" s="65"/>
    </row>
    <row r="383">
      <c r="B383" s="65"/>
    </row>
    <row r="384">
      <c r="B384" s="65"/>
    </row>
    <row r="385">
      <c r="B385" s="65"/>
    </row>
    <row r="386">
      <c r="B386" s="65"/>
    </row>
    <row r="387">
      <c r="B387" s="65"/>
    </row>
    <row r="388">
      <c r="B388" s="65"/>
    </row>
    <row r="389">
      <c r="B389" s="65"/>
    </row>
    <row r="390">
      <c r="B390" s="65"/>
    </row>
    <row r="391">
      <c r="B391" s="65"/>
    </row>
    <row r="392">
      <c r="B392" s="65"/>
    </row>
    <row r="393">
      <c r="B393" s="65"/>
    </row>
    <row r="394">
      <c r="B394" s="65"/>
    </row>
    <row r="395">
      <c r="B395" s="65"/>
    </row>
    <row r="396">
      <c r="B396" s="65"/>
    </row>
    <row r="397">
      <c r="B397" s="65"/>
    </row>
    <row r="398">
      <c r="B398" s="65"/>
    </row>
    <row r="399">
      <c r="B399" s="65"/>
    </row>
    <row r="400">
      <c r="B400" s="65"/>
    </row>
    <row r="401">
      <c r="B401" s="65"/>
    </row>
    <row r="402">
      <c r="B402" s="65"/>
    </row>
    <row r="403">
      <c r="B403" s="65"/>
    </row>
    <row r="404">
      <c r="B404" s="65"/>
    </row>
    <row r="405">
      <c r="B405" s="65"/>
    </row>
    <row r="406">
      <c r="B406" s="65"/>
    </row>
    <row r="407">
      <c r="B407" s="65"/>
    </row>
    <row r="408">
      <c r="B408" s="65"/>
    </row>
    <row r="409">
      <c r="B409" s="65"/>
    </row>
    <row r="410">
      <c r="B410" s="65"/>
    </row>
    <row r="411">
      <c r="B411" s="65"/>
    </row>
    <row r="412">
      <c r="B412" s="65"/>
    </row>
    <row r="413">
      <c r="B413" s="65"/>
    </row>
    <row r="414">
      <c r="B414" s="65"/>
    </row>
    <row r="415">
      <c r="B415" s="65"/>
    </row>
    <row r="416">
      <c r="B416" s="65"/>
    </row>
    <row r="417">
      <c r="B417" s="65"/>
    </row>
    <row r="418">
      <c r="B418" s="65"/>
    </row>
    <row r="419">
      <c r="B419" s="65"/>
    </row>
    <row r="420">
      <c r="B420" s="65"/>
    </row>
    <row r="421">
      <c r="B421" s="65"/>
    </row>
    <row r="422">
      <c r="B422" s="65"/>
    </row>
    <row r="423">
      <c r="B423" s="65"/>
    </row>
    <row r="424">
      <c r="B424" s="65"/>
    </row>
    <row r="425">
      <c r="B425" s="65"/>
    </row>
    <row r="426">
      <c r="B426" s="65"/>
    </row>
    <row r="427">
      <c r="B427" s="65"/>
    </row>
    <row r="428">
      <c r="B428" s="65"/>
    </row>
    <row r="429">
      <c r="B429" s="65"/>
    </row>
    <row r="430">
      <c r="B430" s="65"/>
    </row>
    <row r="431">
      <c r="B431" s="65"/>
    </row>
    <row r="432">
      <c r="B432" s="65"/>
    </row>
    <row r="433">
      <c r="B433" s="65"/>
    </row>
    <row r="434">
      <c r="B434" s="65"/>
    </row>
    <row r="435">
      <c r="B435" s="65"/>
    </row>
    <row r="436">
      <c r="B436" s="65"/>
    </row>
    <row r="437">
      <c r="B437" s="65"/>
    </row>
    <row r="438">
      <c r="B438" s="65"/>
    </row>
    <row r="439">
      <c r="B439" s="65"/>
    </row>
    <row r="440">
      <c r="B440" s="65"/>
    </row>
    <row r="441">
      <c r="B441" s="65"/>
    </row>
    <row r="442">
      <c r="B442" s="65"/>
    </row>
    <row r="443">
      <c r="B443" s="65"/>
    </row>
    <row r="444">
      <c r="B444" s="65"/>
    </row>
    <row r="445">
      <c r="B445" s="65"/>
    </row>
    <row r="446">
      <c r="B446" s="65"/>
    </row>
    <row r="447">
      <c r="B447" s="65"/>
    </row>
    <row r="448">
      <c r="B448" s="65"/>
    </row>
    <row r="449">
      <c r="B449" s="65"/>
    </row>
    <row r="450">
      <c r="B450" s="65"/>
    </row>
    <row r="451">
      <c r="B451" s="65"/>
    </row>
    <row r="452">
      <c r="B452" s="65"/>
    </row>
    <row r="453">
      <c r="B453" s="65"/>
    </row>
    <row r="454">
      <c r="B454" s="65"/>
    </row>
    <row r="455">
      <c r="B455" s="65"/>
    </row>
    <row r="456">
      <c r="B456" s="65"/>
    </row>
    <row r="457">
      <c r="B457" s="65"/>
    </row>
    <row r="458">
      <c r="B458" s="65"/>
    </row>
    <row r="459">
      <c r="B459" s="65"/>
    </row>
    <row r="460">
      <c r="B460" s="65"/>
    </row>
    <row r="461">
      <c r="B461" s="65"/>
    </row>
    <row r="462">
      <c r="B462" s="65"/>
    </row>
    <row r="463">
      <c r="B463" s="65"/>
    </row>
    <row r="464">
      <c r="B464" s="65"/>
    </row>
    <row r="465">
      <c r="B465" s="65"/>
    </row>
    <row r="466">
      <c r="B466" s="65"/>
    </row>
    <row r="467">
      <c r="B467" s="65"/>
    </row>
    <row r="468">
      <c r="B468" s="65"/>
    </row>
    <row r="469">
      <c r="B469" s="65"/>
    </row>
    <row r="470">
      <c r="B470" s="65"/>
    </row>
    <row r="471">
      <c r="B471" s="65"/>
    </row>
    <row r="472">
      <c r="B472" s="65"/>
    </row>
    <row r="473">
      <c r="B473" s="65"/>
    </row>
    <row r="474">
      <c r="B474" s="65"/>
    </row>
    <row r="475">
      <c r="B475" s="65"/>
    </row>
    <row r="476">
      <c r="B476" s="65"/>
    </row>
    <row r="477">
      <c r="B477" s="65"/>
    </row>
    <row r="478">
      <c r="B478" s="65"/>
    </row>
    <row r="479">
      <c r="B479" s="65"/>
    </row>
    <row r="480">
      <c r="B480" s="65"/>
    </row>
    <row r="481">
      <c r="B481" s="65"/>
    </row>
    <row r="482">
      <c r="B482" s="65"/>
    </row>
    <row r="483">
      <c r="B483" s="65"/>
    </row>
    <row r="484">
      <c r="B484" s="65"/>
    </row>
    <row r="485">
      <c r="B485" s="65"/>
    </row>
    <row r="486">
      <c r="B486" s="65"/>
    </row>
    <row r="487">
      <c r="B487" s="65"/>
    </row>
    <row r="488">
      <c r="B488" s="65"/>
    </row>
    <row r="489">
      <c r="B489" s="65"/>
    </row>
    <row r="490">
      <c r="B490" s="65"/>
    </row>
    <row r="491">
      <c r="B491" s="65"/>
    </row>
    <row r="492">
      <c r="B492" s="65"/>
    </row>
    <row r="493">
      <c r="B493" s="65"/>
    </row>
    <row r="494">
      <c r="B494" s="65"/>
    </row>
    <row r="495">
      <c r="B495" s="65"/>
    </row>
    <row r="496">
      <c r="B496" s="65"/>
    </row>
    <row r="497">
      <c r="B497" s="65"/>
    </row>
    <row r="498">
      <c r="B498" s="65"/>
    </row>
    <row r="499">
      <c r="B499" s="65"/>
    </row>
    <row r="500">
      <c r="B500" s="65"/>
    </row>
    <row r="501">
      <c r="B501" s="65"/>
    </row>
    <row r="502">
      <c r="B502" s="65"/>
    </row>
    <row r="503">
      <c r="B503" s="65"/>
    </row>
    <row r="504">
      <c r="B504" s="65"/>
    </row>
    <row r="505">
      <c r="B505" s="65"/>
    </row>
    <row r="506">
      <c r="B506" s="65"/>
    </row>
    <row r="507">
      <c r="B507" s="65"/>
    </row>
    <row r="508">
      <c r="B508" s="65"/>
    </row>
    <row r="509">
      <c r="B509" s="65"/>
    </row>
    <row r="510">
      <c r="B510" s="65"/>
    </row>
    <row r="511">
      <c r="B511" s="65"/>
    </row>
    <row r="512">
      <c r="B512" s="65"/>
    </row>
    <row r="513">
      <c r="B513" s="65"/>
    </row>
    <row r="514">
      <c r="B514" s="65"/>
    </row>
    <row r="515">
      <c r="B515" s="65"/>
    </row>
    <row r="516">
      <c r="B516" s="65"/>
    </row>
    <row r="517">
      <c r="B517" s="65"/>
    </row>
    <row r="518">
      <c r="B518" s="65"/>
    </row>
    <row r="519">
      <c r="B519" s="65"/>
    </row>
    <row r="520">
      <c r="B520" s="65"/>
    </row>
    <row r="521">
      <c r="B521" s="65"/>
    </row>
    <row r="522">
      <c r="B522" s="65"/>
    </row>
    <row r="523">
      <c r="B523" s="65"/>
    </row>
    <row r="524">
      <c r="B524" s="65"/>
    </row>
    <row r="525">
      <c r="B525" s="65"/>
    </row>
    <row r="526">
      <c r="B526" s="65"/>
    </row>
    <row r="527">
      <c r="B527" s="65"/>
    </row>
    <row r="528">
      <c r="B528" s="65"/>
    </row>
    <row r="529">
      <c r="B529" s="65"/>
    </row>
    <row r="530">
      <c r="B530" s="65"/>
    </row>
    <row r="531">
      <c r="B531" s="65"/>
    </row>
    <row r="532">
      <c r="B532" s="65"/>
    </row>
    <row r="533">
      <c r="B533" s="65"/>
    </row>
    <row r="534">
      <c r="B534" s="65"/>
    </row>
    <row r="535">
      <c r="B535" s="65"/>
    </row>
    <row r="536">
      <c r="B536" s="65"/>
    </row>
    <row r="537">
      <c r="B537" s="65"/>
    </row>
    <row r="538">
      <c r="B538" s="65"/>
    </row>
    <row r="539">
      <c r="B539" s="65"/>
    </row>
    <row r="540">
      <c r="B540" s="65"/>
    </row>
    <row r="541">
      <c r="B541" s="65"/>
    </row>
    <row r="542">
      <c r="B542" s="65"/>
    </row>
    <row r="543">
      <c r="B543" s="65"/>
    </row>
    <row r="544">
      <c r="B544" s="65"/>
    </row>
    <row r="545">
      <c r="B545" s="65"/>
    </row>
    <row r="546">
      <c r="B546" s="65"/>
    </row>
    <row r="547">
      <c r="B547" s="65"/>
    </row>
    <row r="548">
      <c r="B548" s="65"/>
    </row>
    <row r="549">
      <c r="B549" s="65"/>
    </row>
    <row r="550">
      <c r="B550" s="65"/>
    </row>
    <row r="551">
      <c r="B551" s="65"/>
    </row>
    <row r="552">
      <c r="B552" s="65"/>
    </row>
    <row r="553">
      <c r="B553" s="65"/>
    </row>
    <row r="554">
      <c r="B554" s="65"/>
    </row>
    <row r="555">
      <c r="B555" s="65"/>
    </row>
    <row r="556">
      <c r="B556" s="65"/>
    </row>
    <row r="557">
      <c r="B557" s="65"/>
    </row>
    <row r="558">
      <c r="B558" s="65"/>
    </row>
    <row r="559">
      <c r="B559" s="65"/>
    </row>
    <row r="560">
      <c r="B560" s="65"/>
    </row>
    <row r="561">
      <c r="B561" s="65"/>
    </row>
    <row r="562">
      <c r="B562" s="65"/>
    </row>
    <row r="563">
      <c r="B563" s="65"/>
    </row>
    <row r="564">
      <c r="B564" s="65"/>
    </row>
    <row r="565">
      <c r="B565" s="65"/>
    </row>
    <row r="566">
      <c r="B566" s="65"/>
    </row>
    <row r="567">
      <c r="B567" s="65"/>
    </row>
    <row r="568">
      <c r="B568" s="65"/>
    </row>
    <row r="569">
      <c r="B569" s="65"/>
    </row>
    <row r="570">
      <c r="B570" s="65"/>
    </row>
    <row r="571">
      <c r="B571" s="65"/>
    </row>
    <row r="572">
      <c r="B572" s="65"/>
    </row>
    <row r="573">
      <c r="B573" s="65"/>
    </row>
    <row r="574">
      <c r="B574" s="65"/>
    </row>
    <row r="575">
      <c r="B575" s="65"/>
    </row>
    <row r="576">
      <c r="B576" s="65"/>
    </row>
    <row r="577">
      <c r="B577" s="65"/>
    </row>
    <row r="578">
      <c r="B578" s="65"/>
    </row>
    <row r="579">
      <c r="B579" s="65"/>
    </row>
    <row r="580">
      <c r="B580" s="65"/>
    </row>
    <row r="581">
      <c r="B581" s="65"/>
    </row>
    <row r="582">
      <c r="B582" s="65"/>
    </row>
    <row r="583">
      <c r="B583" s="65"/>
    </row>
    <row r="584">
      <c r="B584" s="65"/>
    </row>
    <row r="585">
      <c r="B585" s="65"/>
    </row>
    <row r="586">
      <c r="B586" s="65"/>
    </row>
    <row r="587">
      <c r="B587" s="65"/>
    </row>
    <row r="588">
      <c r="B588" s="65"/>
    </row>
    <row r="589">
      <c r="B589" s="65"/>
    </row>
    <row r="590">
      <c r="B590" s="65"/>
    </row>
    <row r="591">
      <c r="B591" s="65"/>
    </row>
    <row r="592">
      <c r="B592" s="65"/>
    </row>
    <row r="593">
      <c r="B593" s="65"/>
    </row>
    <row r="594">
      <c r="B594" s="65"/>
    </row>
    <row r="595">
      <c r="B595" s="65"/>
    </row>
    <row r="596">
      <c r="B596" s="65"/>
    </row>
    <row r="597">
      <c r="B597" s="65"/>
    </row>
    <row r="598">
      <c r="B598" s="65"/>
    </row>
    <row r="599">
      <c r="B599" s="65"/>
    </row>
    <row r="600">
      <c r="B600" s="65"/>
    </row>
    <row r="601">
      <c r="B601" s="65"/>
    </row>
    <row r="602">
      <c r="B602" s="65"/>
    </row>
    <row r="603">
      <c r="B603" s="65"/>
    </row>
    <row r="604">
      <c r="B604" s="65"/>
    </row>
    <row r="605">
      <c r="B605" s="65"/>
    </row>
    <row r="606">
      <c r="B606" s="65"/>
    </row>
    <row r="607">
      <c r="B607" s="65"/>
    </row>
    <row r="608">
      <c r="B608" s="65"/>
    </row>
    <row r="609">
      <c r="B609" s="65"/>
    </row>
    <row r="610">
      <c r="B610" s="65"/>
    </row>
    <row r="611">
      <c r="B611" s="65"/>
    </row>
    <row r="612">
      <c r="B612" s="65"/>
    </row>
    <row r="613">
      <c r="B613" s="65"/>
    </row>
    <row r="614">
      <c r="B614" s="65"/>
    </row>
    <row r="615">
      <c r="B615" s="65"/>
    </row>
    <row r="616">
      <c r="B616" s="65"/>
    </row>
    <row r="617">
      <c r="B617" s="65"/>
    </row>
    <row r="618">
      <c r="B618" s="65"/>
    </row>
    <row r="619">
      <c r="B619" s="65"/>
    </row>
    <row r="620">
      <c r="B620" s="65"/>
    </row>
    <row r="621">
      <c r="B621" s="65"/>
    </row>
    <row r="622">
      <c r="B622" s="65"/>
    </row>
    <row r="623">
      <c r="B623" s="65"/>
    </row>
    <row r="624">
      <c r="B624" s="65"/>
    </row>
    <row r="625">
      <c r="B625" s="65"/>
    </row>
    <row r="626">
      <c r="B626" s="65"/>
    </row>
    <row r="627">
      <c r="B627" s="65"/>
    </row>
    <row r="628">
      <c r="B628" s="65"/>
    </row>
    <row r="629">
      <c r="B629" s="65"/>
    </row>
    <row r="630">
      <c r="B630" s="65"/>
    </row>
    <row r="631">
      <c r="B631" s="65"/>
    </row>
    <row r="632">
      <c r="B632" s="65"/>
    </row>
    <row r="633">
      <c r="B633" s="65"/>
    </row>
    <row r="634">
      <c r="B634" s="65"/>
    </row>
    <row r="635">
      <c r="B635" s="65"/>
    </row>
    <row r="636">
      <c r="B636" s="65"/>
    </row>
    <row r="637">
      <c r="B637" s="65"/>
    </row>
    <row r="638">
      <c r="B638" s="65"/>
    </row>
    <row r="639">
      <c r="B639" s="65"/>
    </row>
    <row r="640">
      <c r="B640" s="65"/>
    </row>
    <row r="641">
      <c r="B641" s="65"/>
    </row>
    <row r="642">
      <c r="B642" s="65"/>
    </row>
    <row r="643">
      <c r="B643" s="65"/>
    </row>
    <row r="644">
      <c r="B644" s="65"/>
    </row>
    <row r="645">
      <c r="B645" s="65"/>
    </row>
    <row r="646">
      <c r="B646" s="65"/>
    </row>
    <row r="647">
      <c r="B647" s="65"/>
    </row>
    <row r="648">
      <c r="B648" s="65"/>
    </row>
    <row r="649">
      <c r="B649" s="65"/>
    </row>
    <row r="650">
      <c r="B650" s="65"/>
    </row>
    <row r="651">
      <c r="B651" s="65"/>
    </row>
    <row r="652">
      <c r="B652" s="65"/>
    </row>
    <row r="653">
      <c r="B653" s="65"/>
    </row>
    <row r="654">
      <c r="B654" s="65"/>
    </row>
    <row r="655">
      <c r="B655" s="65"/>
    </row>
    <row r="656">
      <c r="B656" s="65"/>
    </row>
    <row r="657">
      <c r="B657" s="65"/>
    </row>
    <row r="658">
      <c r="B658" s="65"/>
    </row>
    <row r="659">
      <c r="B659" s="65"/>
    </row>
    <row r="660">
      <c r="B660" s="65"/>
    </row>
    <row r="661">
      <c r="B661" s="65"/>
    </row>
    <row r="662">
      <c r="B662" s="65"/>
    </row>
    <row r="663">
      <c r="B663" s="65"/>
    </row>
    <row r="664">
      <c r="B664" s="65"/>
    </row>
    <row r="665">
      <c r="B665" s="65"/>
    </row>
    <row r="666">
      <c r="B666" s="65"/>
    </row>
    <row r="667">
      <c r="B667" s="65"/>
    </row>
    <row r="668">
      <c r="B668" s="65"/>
    </row>
    <row r="669">
      <c r="B669" s="65"/>
    </row>
    <row r="670">
      <c r="B670" s="65"/>
    </row>
    <row r="671">
      <c r="B671" s="65"/>
    </row>
    <row r="672">
      <c r="B672" s="65"/>
    </row>
    <row r="673">
      <c r="B673" s="65"/>
    </row>
    <row r="674">
      <c r="B674" s="65"/>
    </row>
    <row r="675">
      <c r="B675" s="65"/>
    </row>
    <row r="676">
      <c r="B676" s="65"/>
    </row>
    <row r="677">
      <c r="B677" s="65"/>
    </row>
    <row r="678">
      <c r="B678" s="65"/>
    </row>
    <row r="679">
      <c r="B679" s="65"/>
    </row>
    <row r="680">
      <c r="B680" s="65"/>
    </row>
    <row r="681">
      <c r="B681" s="65"/>
    </row>
    <row r="682">
      <c r="B682" s="65"/>
    </row>
    <row r="683">
      <c r="B683" s="65"/>
    </row>
    <row r="684">
      <c r="B684" s="65"/>
    </row>
    <row r="685">
      <c r="B685" s="65"/>
    </row>
    <row r="686">
      <c r="B686" s="65"/>
    </row>
    <row r="687">
      <c r="B687" s="65"/>
    </row>
    <row r="688">
      <c r="B688" s="65"/>
    </row>
    <row r="689">
      <c r="B689" s="65"/>
    </row>
    <row r="690">
      <c r="B690" s="65"/>
    </row>
    <row r="691">
      <c r="B691" s="65"/>
    </row>
    <row r="692">
      <c r="B692" s="65"/>
    </row>
    <row r="693">
      <c r="B693" s="65"/>
    </row>
    <row r="694">
      <c r="B694" s="65"/>
    </row>
    <row r="695">
      <c r="B695" s="65"/>
    </row>
    <row r="696">
      <c r="B696" s="65"/>
    </row>
    <row r="697">
      <c r="B697" s="65"/>
    </row>
    <row r="698">
      <c r="B698" s="65"/>
    </row>
    <row r="699">
      <c r="B699" s="65"/>
    </row>
    <row r="700">
      <c r="B700" s="65"/>
    </row>
    <row r="701">
      <c r="B701" s="65"/>
    </row>
    <row r="702">
      <c r="B702" s="65"/>
    </row>
    <row r="703">
      <c r="B703" s="65"/>
    </row>
    <row r="704">
      <c r="B704" s="65"/>
    </row>
    <row r="705">
      <c r="B705" s="65"/>
    </row>
    <row r="706">
      <c r="B706" s="65"/>
    </row>
    <row r="707">
      <c r="B707" s="65"/>
    </row>
    <row r="708">
      <c r="B708" s="65"/>
    </row>
    <row r="709">
      <c r="B709" s="65"/>
    </row>
    <row r="710">
      <c r="B710" s="65"/>
    </row>
    <row r="711">
      <c r="B711" s="65"/>
    </row>
    <row r="712">
      <c r="B712" s="65"/>
    </row>
    <row r="713">
      <c r="B713" s="65"/>
    </row>
    <row r="714">
      <c r="B714" s="65"/>
    </row>
    <row r="715">
      <c r="B715" s="65"/>
    </row>
    <row r="716">
      <c r="B716" s="65"/>
    </row>
    <row r="717">
      <c r="B717" s="65"/>
    </row>
    <row r="718">
      <c r="B718" s="65"/>
    </row>
    <row r="719">
      <c r="B719" s="65"/>
    </row>
    <row r="720">
      <c r="B720" s="65"/>
    </row>
    <row r="721">
      <c r="B721" s="65"/>
    </row>
    <row r="722">
      <c r="B722" s="65"/>
    </row>
    <row r="723">
      <c r="B723" s="65"/>
    </row>
    <row r="724">
      <c r="B724" s="65"/>
    </row>
    <row r="725">
      <c r="B725" s="65"/>
    </row>
    <row r="726">
      <c r="B726" s="65"/>
    </row>
    <row r="727">
      <c r="B727" s="65"/>
    </row>
    <row r="728">
      <c r="B728" s="65"/>
    </row>
    <row r="729">
      <c r="B729" s="65"/>
    </row>
    <row r="730">
      <c r="B730" s="65"/>
    </row>
    <row r="731">
      <c r="B731" s="65"/>
    </row>
    <row r="732">
      <c r="B732" s="65"/>
    </row>
    <row r="733">
      <c r="B733" s="65"/>
    </row>
    <row r="734">
      <c r="B734" s="65"/>
    </row>
    <row r="735">
      <c r="B735" s="65"/>
    </row>
    <row r="736">
      <c r="B736" s="65"/>
    </row>
    <row r="737">
      <c r="B737" s="65"/>
    </row>
    <row r="738">
      <c r="B738" s="65"/>
    </row>
    <row r="739">
      <c r="B739" s="65"/>
    </row>
    <row r="740">
      <c r="B740" s="65"/>
    </row>
    <row r="741">
      <c r="B741" s="65"/>
    </row>
    <row r="742">
      <c r="B742" s="65"/>
    </row>
    <row r="743">
      <c r="B743" s="65"/>
    </row>
    <row r="744">
      <c r="B744" s="65"/>
    </row>
    <row r="745">
      <c r="B745" s="65"/>
    </row>
    <row r="746">
      <c r="B746" s="65"/>
    </row>
    <row r="747">
      <c r="B747" s="65"/>
    </row>
    <row r="748">
      <c r="B748" s="65"/>
    </row>
    <row r="749">
      <c r="B749" s="65"/>
    </row>
    <row r="750">
      <c r="B750" s="65"/>
    </row>
    <row r="751">
      <c r="B751" s="65"/>
    </row>
    <row r="752">
      <c r="B752" s="65"/>
    </row>
    <row r="753">
      <c r="B753" s="65"/>
    </row>
    <row r="754">
      <c r="B754" s="65"/>
    </row>
    <row r="755">
      <c r="B755" s="65"/>
    </row>
    <row r="756">
      <c r="B756" s="65"/>
    </row>
    <row r="757">
      <c r="B757" s="65"/>
    </row>
    <row r="758">
      <c r="B758" s="65"/>
    </row>
    <row r="759">
      <c r="B759" s="65"/>
    </row>
    <row r="760">
      <c r="B760" s="65"/>
    </row>
    <row r="761">
      <c r="B761" s="65"/>
    </row>
    <row r="762">
      <c r="B762" s="65"/>
    </row>
    <row r="763">
      <c r="B763" s="65"/>
    </row>
    <row r="764">
      <c r="B764" s="65"/>
    </row>
    <row r="765">
      <c r="B765" s="65"/>
    </row>
    <row r="766">
      <c r="B766" s="65"/>
    </row>
    <row r="767">
      <c r="B767" s="65"/>
    </row>
    <row r="768">
      <c r="B768" s="65"/>
    </row>
    <row r="769">
      <c r="B769" s="65"/>
    </row>
    <row r="770">
      <c r="B770" s="65"/>
    </row>
    <row r="771">
      <c r="B771" s="65"/>
    </row>
    <row r="772">
      <c r="B772" s="65"/>
    </row>
    <row r="773">
      <c r="B773" s="65"/>
    </row>
    <row r="774">
      <c r="B774" s="65"/>
    </row>
    <row r="775">
      <c r="B775" s="65"/>
    </row>
    <row r="776">
      <c r="B776" s="65"/>
    </row>
    <row r="777">
      <c r="B777" s="65"/>
    </row>
    <row r="778">
      <c r="B778" s="65"/>
    </row>
    <row r="779">
      <c r="B779" s="65"/>
    </row>
    <row r="780">
      <c r="B780" s="65"/>
    </row>
    <row r="781">
      <c r="B781" s="65"/>
    </row>
    <row r="782">
      <c r="B782" s="65"/>
    </row>
    <row r="783">
      <c r="B783" s="65"/>
    </row>
    <row r="784">
      <c r="B784" s="65"/>
    </row>
    <row r="785">
      <c r="B785" s="65"/>
    </row>
    <row r="786">
      <c r="B786" s="65"/>
    </row>
    <row r="787">
      <c r="B787" s="65"/>
    </row>
    <row r="788">
      <c r="B788" s="65"/>
    </row>
    <row r="789">
      <c r="B789" s="65"/>
    </row>
    <row r="790">
      <c r="B790" s="65"/>
    </row>
    <row r="791">
      <c r="B791" s="65"/>
    </row>
    <row r="792">
      <c r="B792" s="65"/>
    </row>
    <row r="793">
      <c r="B793" s="65"/>
    </row>
    <row r="794">
      <c r="B794" s="65"/>
    </row>
    <row r="795">
      <c r="B795" s="65"/>
    </row>
    <row r="796">
      <c r="B796" s="65"/>
    </row>
    <row r="797">
      <c r="B797" s="65"/>
    </row>
    <row r="798">
      <c r="B798" s="65"/>
    </row>
    <row r="799">
      <c r="B799" s="65"/>
    </row>
    <row r="800">
      <c r="B800" s="65"/>
    </row>
    <row r="801">
      <c r="B801" s="65"/>
    </row>
    <row r="802">
      <c r="B802" s="65"/>
    </row>
    <row r="803">
      <c r="B803" s="65"/>
    </row>
    <row r="804">
      <c r="B804" s="65"/>
    </row>
    <row r="805">
      <c r="B805" s="65"/>
    </row>
    <row r="806">
      <c r="B806" s="65"/>
    </row>
    <row r="807">
      <c r="B807" s="65"/>
    </row>
    <row r="808">
      <c r="B808" s="65"/>
    </row>
    <row r="809">
      <c r="B809" s="65"/>
    </row>
    <row r="810">
      <c r="B810" s="65"/>
    </row>
    <row r="811">
      <c r="B811" s="65"/>
    </row>
    <row r="812">
      <c r="B812" s="65"/>
    </row>
    <row r="813">
      <c r="B813" s="65"/>
    </row>
    <row r="814">
      <c r="B814" s="65"/>
    </row>
    <row r="815">
      <c r="B815" s="65"/>
    </row>
    <row r="816">
      <c r="B816" s="65"/>
    </row>
    <row r="817">
      <c r="B817" s="65"/>
    </row>
    <row r="818">
      <c r="B818" s="65"/>
    </row>
    <row r="819">
      <c r="B819" s="65"/>
    </row>
    <row r="820">
      <c r="B820" s="65"/>
    </row>
    <row r="821">
      <c r="B821" s="65"/>
    </row>
    <row r="822">
      <c r="B822" s="65"/>
    </row>
    <row r="823">
      <c r="B823" s="65"/>
    </row>
    <row r="824">
      <c r="B824" s="65"/>
    </row>
    <row r="825">
      <c r="B825" s="65"/>
    </row>
    <row r="826">
      <c r="B826" s="65"/>
    </row>
    <row r="827">
      <c r="B827" s="65"/>
    </row>
    <row r="828">
      <c r="B828" s="65"/>
    </row>
    <row r="829">
      <c r="B829" s="65"/>
    </row>
    <row r="830">
      <c r="B830" s="65"/>
    </row>
    <row r="831">
      <c r="B831" s="65"/>
    </row>
    <row r="832">
      <c r="B832" s="65"/>
    </row>
    <row r="833">
      <c r="B833" s="65"/>
    </row>
    <row r="834">
      <c r="B834" s="65"/>
    </row>
    <row r="835">
      <c r="B835" s="65"/>
    </row>
    <row r="836">
      <c r="B836" s="65"/>
    </row>
    <row r="837">
      <c r="B837" s="65"/>
    </row>
    <row r="838">
      <c r="B838" s="65"/>
    </row>
    <row r="839">
      <c r="B839" s="65"/>
    </row>
    <row r="840">
      <c r="B840" s="65"/>
    </row>
    <row r="841">
      <c r="B841" s="65"/>
    </row>
    <row r="842">
      <c r="B842" s="65"/>
    </row>
    <row r="843">
      <c r="B843" s="65"/>
    </row>
    <row r="844">
      <c r="B844" s="65"/>
    </row>
    <row r="845">
      <c r="B845" s="65"/>
    </row>
    <row r="846">
      <c r="B846" s="65"/>
    </row>
    <row r="847">
      <c r="B847" s="65"/>
    </row>
    <row r="848">
      <c r="B848" s="65"/>
    </row>
    <row r="849">
      <c r="B849" s="65"/>
    </row>
    <row r="850">
      <c r="B850" s="65"/>
    </row>
    <row r="851">
      <c r="B851" s="65"/>
    </row>
    <row r="852">
      <c r="B852" s="65"/>
    </row>
    <row r="853">
      <c r="B853" s="65"/>
    </row>
    <row r="854">
      <c r="B854" s="65"/>
    </row>
    <row r="855">
      <c r="B855" s="65"/>
    </row>
    <row r="856">
      <c r="B856" s="65"/>
    </row>
    <row r="857">
      <c r="B857" s="65"/>
    </row>
    <row r="858">
      <c r="B858" s="65"/>
    </row>
    <row r="859">
      <c r="B859" s="65"/>
    </row>
    <row r="860">
      <c r="B860" s="65"/>
    </row>
    <row r="861">
      <c r="B861" s="65"/>
    </row>
    <row r="862">
      <c r="B862" s="65"/>
    </row>
    <row r="863">
      <c r="B863" s="65"/>
    </row>
    <row r="864">
      <c r="B864" s="65"/>
    </row>
    <row r="865">
      <c r="B865" s="65"/>
    </row>
    <row r="866">
      <c r="B866" s="65"/>
    </row>
    <row r="867">
      <c r="B867" s="65"/>
    </row>
    <row r="868">
      <c r="B868" s="65"/>
    </row>
    <row r="869">
      <c r="B869" s="65"/>
    </row>
    <row r="870">
      <c r="B870" s="65"/>
    </row>
    <row r="871">
      <c r="B871" s="65"/>
    </row>
    <row r="872">
      <c r="B872" s="65"/>
    </row>
    <row r="873">
      <c r="B873" s="65"/>
    </row>
    <row r="874">
      <c r="B874" s="65"/>
    </row>
    <row r="875">
      <c r="B875" s="65"/>
    </row>
    <row r="876">
      <c r="B876" s="65"/>
    </row>
    <row r="877">
      <c r="B877" s="65"/>
    </row>
    <row r="878">
      <c r="B878" s="65"/>
    </row>
    <row r="879">
      <c r="B879" s="65"/>
    </row>
    <row r="880">
      <c r="B880" s="65"/>
    </row>
    <row r="881">
      <c r="B881" s="65"/>
    </row>
    <row r="882">
      <c r="B882" s="65"/>
    </row>
    <row r="883">
      <c r="B883" s="65"/>
    </row>
    <row r="884">
      <c r="B884" s="65"/>
    </row>
    <row r="885">
      <c r="B885" s="65"/>
    </row>
    <row r="886">
      <c r="B886" s="65"/>
    </row>
    <row r="887">
      <c r="B887" s="65"/>
    </row>
    <row r="888">
      <c r="B888" s="65"/>
    </row>
    <row r="889">
      <c r="B889" s="65"/>
    </row>
    <row r="890">
      <c r="B890" s="65"/>
    </row>
    <row r="891">
      <c r="B891" s="65"/>
    </row>
    <row r="892">
      <c r="B892" s="65"/>
    </row>
    <row r="893">
      <c r="B893" s="65"/>
    </row>
    <row r="894">
      <c r="B894" s="65"/>
    </row>
    <row r="895">
      <c r="B895" s="65"/>
    </row>
    <row r="896">
      <c r="B896" s="65"/>
    </row>
    <row r="897">
      <c r="B897" s="65"/>
    </row>
    <row r="898">
      <c r="B898" s="65"/>
    </row>
    <row r="899">
      <c r="B899" s="65"/>
    </row>
    <row r="900">
      <c r="B900" s="65"/>
    </row>
    <row r="901">
      <c r="B901" s="65"/>
    </row>
    <row r="902">
      <c r="B902" s="65"/>
    </row>
    <row r="903">
      <c r="B903" s="65"/>
    </row>
    <row r="904">
      <c r="B904" s="65"/>
    </row>
    <row r="905">
      <c r="B905" s="65"/>
    </row>
    <row r="906">
      <c r="B906" s="65"/>
    </row>
    <row r="907">
      <c r="B907" s="65"/>
    </row>
    <row r="908">
      <c r="B908" s="65"/>
    </row>
    <row r="909">
      <c r="B909" s="65"/>
    </row>
    <row r="910">
      <c r="B910" s="65"/>
    </row>
    <row r="911">
      <c r="B911" s="65"/>
    </row>
    <row r="912">
      <c r="B912" s="65"/>
    </row>
    <row r="913">
      <c r="B913" s="65"/>
    </row>
    <row r="914">
      <c r="B914" s="65"/>
    </row>
    <row r="915">
      <c r="B915" s="65"/>
    </row>
    <row r="916">
      <c r="B916" s="65"/>
    </row>
    <row r="917">
      <c r="B917" s="65"/>
    </row>
    <row r="918">
      <c r="B918" s="65"/>
    </row>
    <row r="919">
      <c r="B919" s="65"/>
    </row>
    <row r="920">
      <c r="B920" s="65"/>
    </row>
    <row r="921">
      <c r="B921" s="65"/>
    </row>
    <row r="922">
      <c r="B922" s="65"/>
    </row>
    <row r="923">
      <c r="B923" s="65"/>
    </row>
    <row r="924">
      <c r="B924" s="65"/>
    </row>
    <row r="925">
      <c r="B925" s="65"/>
    </row>
    <row r="926">
      <c r="B926" s="65"/>
    </row>
    <row r="927">
      <c r="B927" s="65"/>
    </row>
    <row r="928">
      <c r="B928" s="65"/>
    </row>
    <row r="929">
      <c r="B929" s="65"/>
    </row>
    <row r="930">
      <c r="B930" s="65"/>
    </row>
    <row r="931">
      <c r="B931" s="65"/>
    </row>
    <row r="932">
      <c r="B932" s="65"/>
    </row>
    <row r="933">
      <c r="B933" s="65"/>
    </row>
    <row r="934">
      <c r="B934" s="65"/>
    </row>
    <row r="935">
      <c r="B935" s="65"/>
    </row>
    <row r="936">
      <c r="B936" s="65"/>
    </row>
    <row r="937">
      <c r="B937" s="65"/>
    </row>
    <row r="938">
      <c r="B938" s="65"/>
    </row>
    <row r="939">
      <c r="B939" s="65"/>
    </row>
    <row r="940">
      <c r="B940" s="65"/>
    </row>
    <row r="941">
      <c r="B941" s="65"/>
    </row>
    <row r="942">
      <c r="B942" s="65"/>
    </row>
    <row r="943">
      <c r="B943" s="65"/>
    </row>
    <row r="944">
      <c r="B944" s="65"/>
    </row>
    <row r="945">
      <c r="B945" s="65"/>
    </row>
    <row r="946">
      <c r="B946" s="65"/>
    </row>
    <row r="947">
      <c r="B947" s="65"/>
    </row>
    <row r="948">
      <c r="B948" s="65"/>
    </row>
    <row r="949">
      <c r="B949" s="65"/>
    </row>
    <row r="950">
      <c r="B950" s="65"/>
    </row>
    <row r="951">
      <c r="B951" s="65"/>
    </row>
    <row r="952">
      <c r="B952" s="65"/>
    </row>
    <row r="953">
      <c r="B953" s="65"/>
    </row>
    <row r="954">
      <c r="B954" s="65"/>
    </row>
    <row r="955">
      <c r="B955" s="65"/>
    </row>
    <row r="956">
      <c r="B956" s="65"/>
    </row>
    <row r="957">
      <c r="B957" s="65"/>
    </row>
    <row r="958">
      <c r="B958" s="65"/>
    </row>
    <row r="959">
      <c r="B959" s="65"/>
    </row>
    <row r="960">
      <c r="B960" s="65"/>
    </row>
    <row r="961">
      <c r="B961" s="65"/>
    </row>
    <row r="962">
      <c r="B962" s="65"/>
    </row>
    <row r="963">
      <c r="B963" s="65"/>
    </row>
    <row r="964">
      <c r="B964" s="65"/>
    </row>
    <row r="965">
      <c r="B965" s="65"/>
    </row>
    <row r="966">
      <c r="B966" s="65"/>
    </row>
    <row r="967">
      <c r="B967" s="65"/>
    </row>
    <row r="968">
      <c r="B968" s="65"/>
    </row>
    <row r="969">
      <c r="B969" s="65"/>
    </row>
    <row r="970">
      <c r="B970" s="65"/>
    </row>
    <row r="971">
      <c r="B971" s="65"/>
    </row>
    <row r="972">
      <c r="B972" s="65"/>
    </row>
    <row r="973">
      <c r="B973" s="65"/>
    </row>
    <row r="974">
      <c r="B974" s="65"/>
    </row>
    <row r="975">
      <c r="B975" s="65"/>
    </row>
    <row r="976">
      <c r="B976" s="65"/>
    </row>
    <row r="977">
      <c r="B977" s="65"/>
    </row>
    <row r="978">
      <c r="B978" s="65"/>
    </row>
    <row r="979">
      <c r="B979" s="65"/>
    </row>
    <row r="980">
      <c r="B980" s="65"/>
    </row>
    <row r="981">
      <c r="B981" s="65"/>
    </row>
    <row r="982">
      <c r="B982" s="65"/>
    </row>
    <row r="983">
      <c r="B983" s="65"/>
    </row>
    <row r="984">
      <c r="B984" s="65"/>
    </row>
    <row r="985">
      <c r="B985" s="65"/>
    </row>
    <row r="986">
      <c r="B986" s="65"/>
    </row>
    <row r="987">
      <c r="B987" s="65"/>
    </row>
    <row r="988">
      <c r="B988" s="65"/>
    </row>
    <row r="989">
      <c r="B989" s="65"/>
    </row>
    <row r="990">
      <c r="B990" s="65"/>
    </row>
    <row r="991">
      <c r="B991" s="65"/>
    </row>
    <row r="992">
      <c r="B992" s="65"/>
    </row>
    <row r="993">
      <c r="B993" s="65"/>
    </row>
    <row r="994">
      <c r="B994" s="65"/>
    </row>
    <row r="995">
      <c r="B995" s="65"/>
    </row>
    <row r="996">
      <c r="B996" s="65"/>
    </row>
    <row r="997">
      <c r="B997" s="65"/>
    </row>
    <row r="998">
      <c r="B998" s="65"/>
    </row>
    <row r="999">
      <c r="B999" s="65"/>
    </row>
    <row r="1000">
      <c r="B1000" s="65"/>
    </row>
    <row r="1001">
      <c r="B1001" s="65"/>
    </row>
    <row r="1002">
      <c r="B1002" s="65"/>
    </row>
    <row r="1003">
      <c r="B1003" s="65"/>
    </row>
    <row r="1004">
      <c r="B1004" s="65"/>
    </row>
    <row r="1005">
      <c r="B1005" s="65"/>
    </row>
    <row r="1006">
      <c r="B1006" s="65"/>
    </row>
    <row r="1007">
      <c r="B1007" s="65"/>
    </row>
    <row r="1008">
      <c r="B1008" s="65"/>
    </row>
    <row r="1009">
      <c r="B1009" s="65"/>
    </row>
    <row r="1010">
      <c r="B1010" s="65"/>
    </row>
    <row r="1011">
      <c r="B1011" s="65"/>
    </row>
    <row r="1012">
      <c r="B1012" s="65"/>
    </row>
    <row r="1013">
      <c r="B1013" s="65"/>
    </row>
    <row r="1014">
      <c r="B1014" s="65"/>
    </row>
    <row r="1015">
      <c r="B1015" s="65"/>
    </row>
    <row r="1016">
      <c r="B1016" s="65"/>
    </row>
    <row r="1017">
      <c r="B1017" s="65"/>
    </row>
    <row r="1018">
      <c r="B1018" s="65"/>
    </row>
    <row r="1019">
      <c r="B1019" s="65"/>
    </row>
    <row r="1020">
      <c r="B1020" s="65"/>
    </row>
    <row r="1021">
      <c r="B1021" s="65"/>
    </row>
    <row r="1022">
      <c r="B1022" s="65"/>
    </row>
    <row r="1023">
      <c r="B1023" s="65"/>
    </row>
    <row r="1024">
      <c r="B1024" s="65"/>
    </row>
    <row r="1025">
      <c r="B1025" s="65"/>
    </row>
    <row r="1026">
      <c r="B1026" s="65"/>
    </row>
    <row r="1027">
      <c r="B1027" s="65"/>
    </row>
    <row r="1028">
      <c r="B1028" s="65"/>
    </row>
    <row r="1029">
      <c r="B1029" s="65"/>
    </row>
    <row r="1030">
      <c r="B1030" s="65"/>
    </row>
    <row r="1031">
      <c r="B1031" s="65"/>
    </row>
    <row r="1032">
      <c r="B1032" s="65"/>
    </row>
    <row r="1033">
      <c r="B1033" s="65"/>
    </row>
    <row r="1034">
      <c r="B1034" s="65"/>
    </row>
    <row r="1035">
      <c r="B1035" s="65"/>
    </row>
    <row r="1036">
      <c r="B1036" s="65"/>
    </row>
    <row r="1037">
      <c r="B1037" s="65"/>
    </row>
    <row r="1038">
      <c r="B1038" s="65"/>
    </row>
    <row r="1039">
      <c r="B1039" s="65"/>
    </row>
    <row r="1040">
      <c r="B1040" s="65"/>
    </row>
    <row r="1041">
      <c r="B1041" s="65"/>
    </row>
    <row r="1042">
      <c r="B1042" s="65"/>
    </row>
    <row r="1043">
      <c r="B1043" s="65"/>
    </row>
    <row r="1044">
      <c r="B1044" s="65"/>
    </row>
    <row r="1045">
      <c r="B1045" s="65"/>
    </row>
    <row r="1046">
      <c r="B1046" s="65"/>
    </row>
    <row r="1047">
      <c r="B1047" s="65"/>
    </row>
    <row r="1048">
      <c r="B1048" s="65"/>
    </row>
    <row r="1049">
      <c r="B1049" s="65"/>
    </row>
    <row r="1050">
      <c r="B1050" s="65"/>
    </row>
    <row r="1051">
      <c r="B1051" s="65"/>
    </row>
    <row r="1052">
      <c r="B1052" s="65"/>
    </row>
    <row r="1053">
      <c r="B1053" s="65"/>
    </row>
    <row r="1054">
      <c r="B1054" s="65"/>
    </row>
    <row r="1055">
      <c r="B1055" s="65"/>
    </row>
    <row r="1056">
      <c r="B1056" s="65"/>
    </row>
    <row r="1057">
      <c r="B1057" s="65"/>
    </row>
    <row r="1058">
      <c r="B1058" s="65"/>
    </row>
    <row r="1059">
      <c r="B1059" s="65"/>
    </row>
    <row r="1060">
      <c r="B1060" s="65"/>
    </row>
    <row r="1061">
      <c r="B1061" s="65"/>
    </row>
    <row r="1062">
      <c r="B1062" s="65"/>
    </row>
    <row r="1063">
      <c r="B1063" s="65"/>
    </row>
    <row r="1064">
      <c r="B1064" s="65"/>
    </row>
    <row r="1065">
      <c r="B1065" s="65"/>
    </row>
    <row r="1066">
      <c r="B1066" s="65"/>
    </row>
    <row r="1067">
      <c r="B1067" s="65"/>
    </row>
    <row r="1068">
      <c r="B1068" s="65"/>
    </row>
    <row r="1069">
      <c r="B1069" s="65"/>
    </row>
    <row r="1070">
      <c r="B1070" s="65"/>
    </row>
    <row r="1071">
      <c r="B1071" s="65"/>
    </row>
    <row r="1072">
      <c r="B1072" s="65"/>
    </row>
    <row r="1073">
      <c r="B1073" s="65"/>
    </row>
    <row r="1074">
      <c r="B1074" s="65"/>
    </row>
    <row r="1075">
      <c r="B1075" s="65"/>
    </row>
    <row r="1076">
      <c r="B1076" s="65"/>
    </row>
    <row r="1077">
      <c r="B1077" s="65"/>
    </row>
    <row r="1078">
      <c r="B1078" s="65"/>
    </row>
    <row r="1079">
      <c r="B1079" s="65"/>
    </row>
    <row r="1080">
      <c r="B1080" s="65"/>
    </row>
    <row r="1081">
      <c r="B1081" s="65"/>
    </row>
    <row r="1082">
      <c r="B1082" s="65"/>
    </row>
    <row r="1083">
      <c r="B1083" s="65"/>
    </row>
    <row r="1084">
      <c r="B1084" s="65"/>
    </row>
    <row r="1085">
      <c r="B1085" s="65"/>
    </row>
    <row r="1086">
      <c r="B1086" s="65"/>
    </row>
    <row r="1087">
      <c r="B1087" s="65"/>
    </row>
    <row r="1088">
      <c r="B1088" s="65"/>
    </row>
    <row r="1089">
      <c r="B1089" s="65"/>
    </row>
    <row r="1090">
      <c r="B1090" s="65"/>
    </row>
    <row r="1091">
      <c r="B1091" s="65"/>
    </row>
    <row r="1092">
      <c r="B1092" s="65"/>
    </row>
    <row r="1093">
      <c r="B1093" s="65"/>
    </row>
    <row r="1094">
      <c r="B1094" s="65"/>
    </row>
    <row r="1095">
      <c r="B1095" s="65"/>
    </row>
    <row r="1096">
      <c r="B1096" s="65"/>
    </row>
    <row r="1097">
      <c r="B1097" s="65"/>
    </row>
    <row r="1098">
      <c r="B1098" s="65"/>
    </row>
    <row r="1099">
      <c r="B1099" s="65"/>
    </row>
    <row r="1100">
      <c r="B1100" s="65"/>
    </row>
    <row r="1101">
      <c r="B1101" s="65"/>
    </row>
    <row r="1102">
      <c r="B1102" s="65"/>
    </row>
    <row r="1103">
      <c r="B1103" s="65"/>
    </row>
    <row r="1104">
      <c r="B1104" s="65"/>
    </row>
    <row r="1105">
      <c r="B1105" s="65"/>
    </row>
    <row r="1106">
      <c r="B1106" s="65"/>
    </row>
    <row r="1107">
      <c r="B1107" s="65"/>
    </row>
    <row r="1108">
      <c r="B1108" s="65"/>
    </row>
    <row r="1109">
      <c r="B1109" s="65"/>
    </row>
    <row r="1110">
      <c r="B1110" s="65"/>
    </row>
    <row r="1111">
      <c r="B1111" s="65"/>
    </row>
    <row r="1112">
      <c r="B1112" s="65"/>
    </row>
    <row r="1113">
      <c r="B1113" s="65"/>
    </row>
    <row r="1114">
      <c r="B1114" s="65"/>
    </row>
    <row r="1115">
      <c r="B1115" s="65"/>
    </row>
    <row r="1116">
      <c r="B1116" s="65"/>
    </row>
    <row r="1117">
      <c r="B1117" s="65"/>
    </row>
    <row r="1118">
      <c r="B1118" s="65"/>
    </row>
    <row r="1119">
      <c r="B1119" s="65"/>
    </row>
    <row r="1120">
      <c r="B1120" s="65"/>
    </row>
    <row r="1121">
      <c r="B1121" s="65"/>
    </row>
    <row r="1122">
      <c r="B1122" s="65"/>
    </row>
    <row r="1123">
      <c r="B1123" s="65"/>
    </row>
    <row r="1124">
      <c r="B1124" s="65"/>
    </row>
    <row r="1125">
      <c r="B1125" s="65"/>
    </row>
    <row r="1126">
      <c r="B1126" s="65"/>
    </row>
    <row r="1127">
      <c r="B1127" s="65"/>
    </row>
    <row r="1128">
      <c r="B1128" s="65"/>
    </row>
    <row r="1129">
      <c r="B1129" s="65"/>
    </row>
    <row r="1130">
      <c r="B1130" s="65"/>
    </row>
    <row r="1131">
      <c r="B1131" s="65"/>
    </row>
    <row r="1132">
      <c r="B1132" s="65"/>
    </row>
    <row r="1133">
      <c r="B1133" s="65"/>
    </row>
    <row r="1134">
      <c r="B1134" s="65"/>
    </row>
    <row r="1135">
      <c r="B1135" s="65"/>
    </row>
    <row r="1136">
      <c r="B1136" s="65"/>
    </row>
    <row r="1137">
      <c r="B1137" s="65"/>
    </row>
    <row r="1138">
      <c r="B1138" s="65"/>
    </row>
    <row r="1139">
      <c r="B1139" s="65"/>
    </row>
    <row r="1140">
      <c r="B1140" s="65"/>
    </row>
    <row r="1141">
      <c r="B1141" s="65"/>
    </row>
    <row r="1142">
      <c r="B1142" s="65"/>
    </row>
    <row r="1143">
      <c r="B1143" s="65"/>
    </row>
    <row r="1144">
      <c r="B1144" s="65"/>
    </row>
    <row r="1145">
      <c r="B1145" s="65"/>
    </row>
    <row r="1146">
      <c r="B1146" s="65"/>
    </row>
    <row r="1147">
      <c r="B1147" s="65"/>
    </row>
    <row r="1148">
      <c r="B1148" s="65"/>
    </row>
    <row r="1149">
      <c r="B1149" s="65"/>
    </row>
    <row r="1150">
      <c r="B1150" s="65"/>
    </row>
    <row r="1151">
      <c r="B1151" s="65"/>
    </row>
    <row r="1152">
      <c r="B1152" s="65"/>
    </row>
    <row r="1153">
      <c r="B1153" s="65"/>
    </row>
    <row r="1154">
      <c r="B1154" s="65"/>
    </row>
    <row r="1155">
      <c r="B1155" s="65"/>
    </row>
    <row r="1156">
      <c r="B1156" s="65"/>
    </row>
    <row r="1157">
      <c r="B1157" s="65"/>
    </row>
    <row r="1158">
      <c r="B1158" s="65"/>
    </row>
    <row r="1159">
      <c r="B1159" s="65"/>
    </row>
    <row r="1160">
      <c r="B1160" s="65"/>
    </row>
    <row r="1161">
      <c r="B1161" s="65"/>
    </row>
    <row r="1162">
      <c r="B1162" s="65"/>
    </row>
    <row r="1163">
      <c r="B1163" s="65"/>
    </row>
    <row r="1164">
      <c r="B1164" s="65"/>
    </row>
    <row r="1165">
      <c r="B1165" s="65"/>
    </row>
    <row r="1166">
      <c r="B1166" s="65"/>
    </row>
    <row r="1167">
      <c r="B1167" s="65"/>
    </row>
  </sheetData>
  <mergeCells count="24">
    <mergeCell ref="B2:C2"/>
    <mergeCell ref="D2:H2"/>
    <mergeCell ref="I2:M2"/>
    <mergeCell ref="O2:Q2"/>
    <mergeCell ref="B178:M178"/>
    <mergeCell ref="B179:C179"/>
    <mergeCell ref="D179:M179"/>
    <mergeCell ref="B180:C180"/>
    <mergeCell ref="D180:M180"/>
    <mergeCell ref="B181:C181"/>
    <mergeCell ref="D181:M181"/>
    <mergeCell ref="B182:C182"/>
    <mergeCell ref="D182:M182"/>
    <mergeCell ref="D183:M183"/>
    <mergeCell ref="B190:C190"/>
    <mergeCell ref="B191:C191"/>
    <mergeCell ref="B183:C183"/>
    <mergeCell ref="A185:G185"/>
    <mergeCell ref="I185:M185"/>
    <mergeCell ref="D186:F186"/>
    <mergeCell ref="I186:M192"/>
    <mergeCell ref="B188:C188"/>
    <mergeCell ref="B189:C189"/>
    <mergeCell ref="B192:C192"/>
  </mergeCells>
  <conditionalFormatting sqref="I4:I174">
    <cfRule type="containsText" dxfId="0" priority="1" operator="containsText" text="ALTA">
      <formula>NOT(ISERROR(SEARCH(("ALTA"),(I4))))</formula>
    </cfRule>
  </conditionalFormatting>
  <conditionalFormatting sqref="I4:I174">
    <cfRule type="containsText" dxfId="1" priority="2" operator="containsText" text="MÉDIA">
      <formula>NOT(ISERROR(SEARCH(("MÉDIA"),(I4))))</formula>
    </cfRule>
  </conditionalFormatting>
  <conditionalFormatting sqref="I4:I174">
    <cfRule type="containsText" dxfId="2" priority="3" operator="containsText" text="BAIXA">
      <formula>NOT(ISERROR(SEARCH(("BAIXA"),(I4))))</formula>
    </cfRule>
  </conditionalFormatting>
  <dataValidations>
    <dataValidation type="list" allowBlank="1" sqref="M4:M174">
      <formula1>"-,SIM,NÃO"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3" max="13" width="20.88"/>
  </cols>
  <sheetData>
    <row r="1">
      <c r="A1" s="1"/>
      <c r="B1" s="3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4"/>
      <c r="B2" s="54" t="s">
        <v>1</v>
      </c>
      <c r="D2" s="67" t="s">
        <v>2</v>
      </c>
      <c r="I2" s="7" t="s">
        <v>230</v>
      </c>
      <c r="N2" s="4"/>
      <c r="O2" s="68" t="s">
        <v>4</v>
      </c>
      <c r="R2" s="4"/>
    </row>
    <row r="3">
      <c r="A3" s="4"/>
      <c r="B3" s="69" t="s">
        <v>5</v>
      </c>
      <c r="C3" s="70" t="s">
        <v>231</v>
      </c>
      <c r="D3" s="67" t="s">
        <v>7</v>
      </c>
      <c r="E3" s="67" t="s">
        <v>8</v>
      </c>
      <c r="F3" s="67" t="s">
        <v>9</v>
      </c>
      <c r="G3" s="67" t="s">
        <v>10</v>
      </c>
      <c r="H3" s="67" t="s">
        <v>11</v>
      </c>
      <c r="I3" s="71" t="s">
        <v>12</v>
      </c>
      <c r="J3" s="72" t="s">
        <v>232</v>
      </c>
      <c r="K3" s="72" t="s">
        <v>233</v>
      </c>
      <c r="L3" s="72" t="s">
        <v>234</v>
      </c>
      <c r="M3" s="73" t="s">
        <v>235</v>
      </c>
      <c r="N3" s="4"/>
      <c r="O3" s="70" t="s">
        <v>17</v>
      </c>
      <c r="P3" s="70" t="s">
        <v>18</v>
      </c>
      <c r="Q3" s="70" t="s">
        <v>19</v>
      </c>
      <c r="R3" s="4"/>
    </row>
    <row r="4">
      <c r="A4" s="4"/>
      <c r="B4" s="8" t="s">
        <v>236</v>
      </c>
      <c r="C4" s="8"/>
      <c r="D4" s="8">
        <v>2.0</v>
      </c>
      <c r="E4" s="8">
        <v>1.0</v>
      </c>
      <c r="F4" s="8">
        <v>1.0</v>
      </c>
      <c r="G4" s="8">
        <v>1.0</v>
      </c>
      <c r="H4" s="8">
        <v>3.0</v>
      </c>
      <c r="I4" s="74" t="str">
        <f t="shared" ref="I4:I9" si="1">IFERROR(IF(AVERAGE(D4:H4)&gt;=2.5,"alta",IF(AVERAGE(D4:H4)&gt;=1.5,"média",IF(AVERAGE(D4:H4)&gt;0,"baixa","X"))),"-")</f>
        <v>média</v>
      </c>
      <c r="J4" s="8" t="s">
        <v>22</v>
      </c>
      <c r="K4" s="8" t="s">
        <v>22</v>
      </c>
      <c r="L4" s="75">
        <v>0.0</v>
      </c>
      <c r="M4" s="8" t="s">
        <v>237</v>
      </c>
      <c r="N4" s="8"/>
      <c r="O4" s="76">
        <v>1.4</v>
      </c>
      <c r="P4" s="74">
        <f t="shared" ref="P4:P8" si="2">O4</f>
        <v>1.4</v>
      </c>
      <c r="Q4" s="74" t="s">
        <v>24</v>
      </c>
      <c r="R4" s="1"/>
    </row>
    <row r="5">
      <c r="A5" s="4"/>
      <c r="B5" s="8" t="s">
        <v>236</v>
      </c>
      <c r="C5" s="8"/>
      <c r="D5" s="8">
        <v>2.0</v>
      </c>
      <c r="E5" s="8">
        <v>1.0</v>
      </c>
      <c r="F5" s="8">
        <v>1.0</v>
      </c>
      <c r="G5" s="8">
        <v>1.0</v>
      </c>
      <c r="H5" s="8">
        <v>3.0</v>
      </c>
      <c r="I5" s="74" t="str">
        <f t="shared" si="1"/>
        <v>média</v>
      </c>
      <c r="J5" s="8" t="s">
        <v>21</v>
      </c>
      <c r="K5" s="8">
        <v>0.0</v>
      </c>
      <c r="L5" s="8" t="s">
        <v>23</v>
      </c>
      <c r="M5" s="8" t="s">
        <v>237</v>
      </c>
      <c r="N5" s="8"/>
      <c r="O5" s="76">
        <v>1.5</v>
      </c>
      <c r="P5" s="74">
        <f t="shared" si="2"/>
        <v>1.5</v>
      </c>
      <c r="Q5" s="74" t="s">
        <v>28</v>
      </c>
      <c r="R5" s="1"/>
    </row>
    <row r="6">
      <c r="A6" s="4"/>
      <c r="B6" s="8" t="s">
        <v>238</v>
      </c>
      <c r="C6" s="8"/>
      <c r="D6" s="8">
        <v>1.0</v>
      </c>
      <c r="E6" s="8">
        <v>1.0</v>
      </c>
      <c r="F6" s="8">
        <v>2.0</v>
      </c>
      <c r="G6" s="8">
        <v>1.0</v>
      </c>
      <c r="H6" s="8">
        <v>1.0</v>
      </c>
      <c r="I6" s="74" t="str">
        <f t="shared" si="1"/>
        <v>baixa</v>
      </c>
      <c r="J6" s="8" t="s">
        <v>239</v>
      </c>
      <c r="K6" s="8" t="s">
        <v>239</v>
      </c>
      <c r="L6" s="75">
        <v>0.0</v>
      </c>
      <c r="M6" s="8" t="s">
        <v>240</v>
      </c>
      <c r="N6" s="8"/>
      <c r="O6" s="76">
        <v>1.5</v>
      </c>
      <c r="P6" s="74">
        <f t="shared" si="2"/>
        <v>1.5</v>
      </c>
      <c r="Q6" s="74" t="s">
        <v>28</v>
      </c>
      <c r="R6" s="4"/>
    </row>
    <row r="7">
      <c r="A7" s="4"/>
      <c r="B7" s="8" t="s">
        <v>241</v>
      </c>
      <c r="C7" s="8"/>
      <c r="D7" s="8">
        <v>4.0</v>
      </c>
      <c r="E7" s="8">
        <v>4.0</v>
      </c>
      <c r="F7" s="8">
        <v>4.0</v>
      </c>
      <c r="G7" s="8">
        <v>4.0</v>
      </c>
      <c r="H7" s="8">
        <v>4.0</v>
      </c>
      <c r="I7" s="74" t="str">
        <f t="shared" si="1"/>
        <v>alta</v>
      </c>
      <c r="J7" s="8" t="s">
        <v>242</v>
      </c>
      <c r="K7" s="8" t="s">
        <v>242</v>
      </c>
      <c r="L7" s="75">
        <v>0.0</v>
      </c>
      <c r="M7" s="8" t="s">
        <v>243</v>
      </c>
      <c r="N7" s="8"/>
      <c r="O7" s="76">
        <v>2.6</v>
      </c>
      <c r="P7" s="74">
        <f t="shared" si="2"/>
        <v>2.6</v>
      </c>
      <c r="Q7" s="74" t="s">
        <v>32</v>
      </c>
      <c r="R7" s="4"/>
    </row>
    <row r="8">
      <c r="A8" s="4"/>
      <c r="B8" s="8" t="s">
        <v>244</v>
      </c>
      <c r="C8" s="8" t="s">
        <v>245</v>
      </c>
      <c r="D8" s="8">
        <v>3.0</v>
      </c>
      <c r="E8" s="8">
        <v>1.0</v>
      </c>
      <c r="F8" s="8">
        <v>3.0</v>
      </c>
      <c r="G8" s="8">
        <v>1.0</v>
      </c>
      <c r="H8" s="8">
        <v>1.0</v>
      </c>
      <c r="I8" s="74" t="str">
        <f t="shared" si="1"/>
        <v>média</v>
      </c>
      <c r="J8" s="8" t="s">
        <v>35</v>
      </c>
      <c r="K8" s="8" t="s">
        <v>35</v>
      </c>
      <c r="L8" s="75">
        <v>0.0</v>
      </c>
      <c r="M8" s="8" t="s">
        <v>246</v>
      </c>
      <c r="N8" s="8"/>
      <c r="O8" s="76">
        <v>3.4</v>
      </c>
      <c r="P8" s="74">
        <f t="shared" si="2"/>
        <v>3.4</v>
      </c>
      <c r="Q8" s="74" t="s">
        <v>32</v>
      </c>
      <c r="R8" s="4"/>
    </row>
    <row r="9">
      <c r="A9" s="4"/>
      <c r="B9" s="8" t="s">
        <v>244</v>
      </c>
      <c r="C9" s="8" t="s">
        <v>247</v>
      </c>
      <c r="D9" s="8">
        <v>2.0</v>
      </c>
      <c r="E9" s="8">
        <v>3.0</v>
      </c>
      <c r="F9" s="8">
        <v>4.0</v>
      </c>
      <c r="G9" s="8">
        <v>4.0</v>
      </c>
      <c r="H9" s="8">
        <v>4.0</v>
      </c>
      <c r="I9" s="74" t="str">
        <f t="shared" si="1"/>
        <v>alta</v>
      </c>
      <c r="J9" s="8" t="s">
        <v>239</v>
      </c>
      <c r="K9" s="8" t="s">
        <v>239</v>
      </c>
      <c r="L9" s="75">
        <v>0.0</v>
      </c>
      <c r="M9" s="8" t="s">
        <v>246</v>
      </c>
      <c r="N9" s="8"/>
      <c r="O9" s="77"/>
      <c r="P9" s="78"/>
      <c r="Q9" s="78"/>
      <c r="R9" s="4"/>
    </row>
    <row r="10">
      <c r="A10" s="4"/>
      <c r="B10" s="5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79" t="s">
        <v>210</v>
      </c>
      <c r="N11" s="4"/>
      <c r="O11" s="4"/>
      <c r="P11" s="4"/>
      <c r="Q11" s="4"/>
      <c r="R11" s="4"/>
    </row>
    <row r="12">
      <c r="A12" s="4"/>
      <c r="B12" s="80" t="str">
        <f>I3</f>
        <v>Faixa de complexidade</v>
      </c>
      <c r="C12" s="48"/>
      <c r="D12" s="81" t="s">
        <v>211</v>
      </c>
      <c r="N12" s="4"/>
      <c r="O12" s="4"/>
      <c r="P12" s="4"/>
      <c r="Q12" s="4"/>
      <c r="R12" s="4"/>
    </row>
    <row r="13">
      <c r="A13" s="4"/>
      <c r="B13" s="82" t="str">
        <f>J3</f>
        <v>Tempo presencial</v>
      </c>
      <c r="C13" s="48"/>
      <c r="D13" s="4" t="s">
        <v>212</v>
      </c>
      <c r="N13" s="4"/>
      <c r="O13" s="4"/>
      <c r="P13" s="4"/>
      <c r="Q13" s="4"/>
      <c r="R13" s="4"/>
    </row>
    <row r="14">
      <c r="A14" s="4"/>
      <c r="B14" s="82" t="str">
        <f>K3</f>
        <v>Tempo teletrabalho</v>
      </c>
      <c r="C14" s="48"/>
      <c r="D14" s="4" t="s">
        <v>213</v>
      </c>
      <c r="N14" s="4"/>
      <c r="O14" s="4"/>
      <c r="P14" s="4"/>
      <c r="Q14" s="4"/>
      <c r="R14" s="4"/>
    </row>
    <row r="15">
      <c r="A15" s="4"/>
      <c r="B15" s="82" t="str">
        <f>L3</f>
        <v>Ganho percentual</v>
      </c>
      <c r="C15" s="48"/>
      <c r="D15" s="4" t="s">
        <v>214</v>
      </c>
      <c r="N15" s="4"/>
      <c r="O15" s="4"/>
      <c r="P15" s="4"/>
      <c r="Q15" s="4"/>
      <c r="R15" s="4"/>
    </row>
    <row r="16">
      <c r="A16" s="4"/>
      <c r="B16" s="82" t="str">
        <f>M3</f>
        <v>Entrega esperada</v>
      </c>
      <c r="C16" s="48"/>
      <c r="D16" s="4" t="s">
        <v>215</v>
      </c>
      <c r="N16" s="4"/>
      <c r="O16" s="4"/>
      <c r="P16" s="4"/>
      <c r="Q16" s="4"/>
      <c r="R16" s="4"/>
    </row>
    <row r="17">
      <c r="A17" s="1"/>
      <c r="B17" s="1"/>
      <c r="C17" s="1"/>
      <c r="D17" s="1"/>
      <c r="E17" s="1"/>
      <c r="F17" s="1"/>
      <c r="G17" s="1"/>
      <c r="H17" s="4"/>
      <c r="I17" s="52"/>
      <c r="J17" s="4"/>
      <c r="K17" s="4"/>
      <c r="L17" s="4"/>
      <c r="M17" s="4"/>
      <c r="N17" s="4"/>
      <c r="O17" s="4"/>
      <c r="P17" s="4"/>
      <c r="Q17" s="4"/>
      <c r="R17" s="4"/>
    </row>
    <row r="18">
      <c r="A18" s="53" t="s">
        <v>216</v>
      </c>
      <c r="G18" s="83"/>
      <c r="H18" s="4"/>
      <c r="I18" s="54" t="s">
        <v>217</v>
      </c>
      <c r="N18" s="4"/>
      <c r="O18" s="4"/>
      <c r="P18" s="4"/>
      <c r="Q18" s="4"/>
      <c r="R18" s="4"/>
    </row>
    <row r="19">
      <c r="A19" s="4"/>
      <c r="B19" s="84" t="s">
        <v>218</v>
      </c>
      <c r="C19" s="4"/>
      <c r="D19" s="56" t="s">
        <v>219</v>
      </c>
      <c r="G19" s="57"/>
      <c r="H19" s="4"/>
      <c r="I19" s="66" t="s">
        <v>248</v>
      </c>
      <c r="N19" s="4"/>
      <c r="O19" s="4"/>
      <c r="P19" s="4"/>
      <c r="Q19" s="4"/>
      <c r="R19" s="4"/>
    </row>
    <row r="20">
      <c r="A20" s="60"/>
      <c r="B20" s="59" t="s">
        <v>221</v>
      </c>
      <c r="C20" s="60"/>
      <c r="D20" s="56">
        <v>1.0</v>
      </c>
      <c r="E20" s="56">
        <v>2.0</v>
      </c>
      <c r="F20" s="56">
        <v>3.0</v>
      </c>
      <c r="G20" s="61"/>
      <c r="H20" s="4"/>
      <c r="N20" s="4"/>
      <c r="O20" s="4"/>
      <c r="P20" s="4"/>
      <c r="Q20" s="4"/>
      <c r="R20" s="4"/>
    </row>
    <row r="21">
      <c r="A21" s="67" t="s">
        <v>7</v>
      </c>
      <c r="B21" s="85" t="s">
        <v>222</v>
      </c>
      <c r="D21" s="3" t="s">
        <v>223</v>
      </c>
      <c r="E21" s="3" t="s">
        <v>224</v>
      </c>
      <c r="F21" s="3" t="s">
        <v>225</v>
      </c>
      <c r="G21" s="86"/>
      <c r="H21" s="4"/>
      <c r="N21" s="4"/>
      <c r="O21" s="4"/>
      <c r="P21" s="4"/>
      <c r="Q21" s="4"/>
      <c r="R21" s="4"/>
    </row>
    <row r="22">
      <c r="A22" s="67" t="s">
        <v>8</v>
      </c>
      <c r="B22" s="85" t="s">
        <v>226</v>
      </c>
      <c r="D22" s="3" t="s">
        <v>223</v>
      </c>
      <c r="E22" s="3" t="s">
        <v>224</v>
      </c>
      <c r="F22" s="3" t="s">
        <v>225</v>
      </c>
      <c r="G22" s="86"/>
      <c r="H22" s="4"/>
      <c r="N22" s="4"/>
      <c r="O22" s="4"/>
      <c r="P22" s="4"/>
      <c r="Q22" s="4"/>
      <c r="R22" s="4"/>
    </row>
    <row r="23">
      <c r="A23" s="67" t="s">
        <v>9</v>
      </c>
      <c r="B23" s="85" t="s">
        <v>227</v>
      </c>
      <c r="D23" s="3" t="s">
        <v>223</v>
      </c>
      <c r="E23" s="3" t="s">
        <v>224</v>
      </c>
      <c r="F23" s="3" t="s">
        <v>225</v>
      </c>
      <c r="G23" s="86"/>
      <c r="H23" s="4"/>
      <c r="N23" s="4"/>
      <c r="O23" s="4"/>
      <c r="P23" s="4"/>
      <c r="Q23" s="4"/>
      <c r="R23" s="4"/>
    </row>
    <row r="24">
      <c r="A24" s="67" t="s">
        <v>10</v>
      </c>
      <c r="B24" s="85" t="s">
        <v>228</v>
      </c>
      <c r="D24" s="3" t="s">
        <v>223</v>
      </c>
      <c r="E24" s="3" t="s">
        <v>224</v>
      </c>
      <c r="F24" s="3" t="s">
        <v>225</v>
      </c>
      <c r="G24" s="86"/>
      <c r="H24" s="4"/>
      <c r="N24" s="4"/>
      <c r="O24" s="4"/>
      <c r="P24" s="4"/>
      <c r="Q24" s="4"/>
      <c r="R24" s="4"/>
    </row>
    <row r="25">
      <c r="A25" s="67" t="s">
        <v>11</v>
      </c>
      <c r="B25" s="85" t="s">
        <v>229</v>
      </c>
      <c r="D25" s="3" t="s">
        <v>225</v>
      </c>
      <c r="E25" s="3" t="s">
        <v>225</v>
      </c>
      <c r="F25" s="3" t="s">
        <v>224</v>
      </c>
      <c r="G25" s="86"/>
      <c r="H25" s="4"/>
      <c r="N25" s="4"/>
      <c r="O25" s="4"/>
      <c r="P25" s="4"/>
      <c r="Q25" s="4"/>
      <c r="R25" s="4"/>
    </row>
  </sheetData>
  <mergeCells count="24">
    <mergeCell ref="B2:C2"/>
    <mergeCell ref="D2:H2"/>
    <mergeCell ref="I2:M2"/>
    <mergeCell ref="O2:Q2"/>
    <mergeCell ref="B11:M11"/>
    <mergeCell ref="B12:C12"/>
    <mergeCell ref="D12:M12"/>
    <mergeCell ref="B13:C13"/>
    <mergeCell ref="D13:M13"/>
    <mergeCell ref="B14:C14"/>
    <mergeCell ref="D14:M14"/>
    <mergeCell ref="B15:C15"/>
    <mergeCell ref="D15:M15"/>
    <mergeCell ref="D16:M16"/>
    <mergeCell ref="B23:C23"/>
    <mergeCell ref="B24:C24"/>
    <mergeCell ref="B16:C16"/>
    <mergeCell ref="A18:F18"/>
    <mergeCell ref="I18:M18"/>
    <mergeCell ref="D19:F19"/>
    <mergeCell ref="I19:M25"/>
    <mergeCell ref="B21:C21"/>
    <mergeCell ref="B22:C22"/>
    <mergeCell ref="B25:C25"/>
  </mergeCells>
  <drawing r:id="rId1"/>
</worksheet>
</file>